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zi\Desktop\התמחות בפסיכיאטריה\מדעי יסוד\גריאטריה\אומדנים\18\norton\"/>
    </mc:Choice>
  </mc:AlternateContent>
  <xr:revisionPtr revIDLastSave="0" documentId="13_ncr:1_{E5614EC7-6434-4896-AB8D-6B1D9D14FE89}" xr6:coauthVersionLast="47" xr6:coauthVersionMax="47" xr10:uidLastSave="{00000000-0000-0000-0000-000000000000}"/>
  <bookViews>
    <workbookView xWindow="-108" yWindow="-108" windowWidth="23256" windowHeight="12456" activeTab="3" xr2:uid="{F0E9E065-70DC-459B-AC0F-1C9E32418F2A}"/>
  </bookViews>
  <sheets>
    <sheet name="manual inputs" sheetId="3" r:id="rId1"/>
    <sheet name="Just necessary" sheetId="1" r:id="rId2"/>
    <sheet name="All data" sheetId="2" r:id="rId3"/>
    <sheet name="Nort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  <c r="H31" i="4" s="1"/>
  <c r="G8" i="4"/>
  <c r="H8" i="4" s="1"/>
  <c r="G9" i="4"/>
  <c r="H9" i="4" s="1"/>
  <c r="G10" i="4"/>
  <c r="H10" i="4" s="1"/>
  <c r="G11" i="4"/>
  <c r="H11" i="4" s="1"/>
  <c r="G13" i="4"/>
  <c r="H13" i="4" s="1"/>
  <c r="G15" i="4"/>
  <c r="H15" i="4" s="1"/>
  <c r="G16" i="4"/>
  <c r="H16" i="4" s="1"/>
  <c r="G17" i="4"/>
  <c r="H17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4" i="4"/>
  <c r="H14" i="4" s="1"/>
  <c r="G12" i="4"/>
  <c r="H12" i="4" s="1"/>
  <c r="M8" i="3"/>
  <c r="M9" i="3"/>
  <c r="M10" i="3"/>
  <c r="M11" i="3"/>
  <c r="M12" i="3"/>
  <c r="M13" i="3"/>
  <c r="M14" i="3"/>
  <c r="M15" i="3"/>
  <c r="M16" i="3"/>
  <c r="M17" i="3"/>
  <c r="N17" i="3" s="1"/>
  <c r="M18" i="3"/>
  <c r="N18" i="3" s="1"/>
  <c r="M19" i="3"/>
  <c r="N19" i="3" s="1"/>
  <c r="M20" i="3"/>
  <c r="N20" i="3" s="1"/>
  <c r="M21" i="3"/>
  <c r="M22" i="3"/>
  <c r="M23" i="3"/>
  <c r="M24" i="3"/>
  <c r="M25" i="3"/>
  <c r="M26" i="3"/>
  <c r="M27" i="3"/>
  <c r="M28" i="3"/>
  <c r="M29" i="3"/>
  <c r="N29" i="3" s="1"/>
  <c r="N28" i="3"/>
  <c r="N27" i="3"/>
  <c r="N26" i="3"/>
  <c r="N25" i="3"/>
  <c r="N24" i="3"/>
  <c r="N23" i="3"/>
  <c r="N22" i="3"/>
  <c r="N21" i="3"/>
  <c r="N16" i="3"/>
  <c r="N15" i="3"/>
  <c r="N14" i="3"/>
  <c r="N13" i="3"/>
  <c r="N12" i="3"/>
  <c r="N11" i="3"/>
  <c r="V24" i="1"/>
  <c r="V27" i="1"/>
  <c r="V10" i="2"/>
  <c r="T10" i="2"/>
  <c r="R10" i="2"/>
  <c r="P10" i="2"/>
  <c r="N10" i="2"/>
  <c r="L10" i="2"/>
  <c r="J10" i="2"/>
  <c r="H10" i="2"/>
  <c r="F10" i="2"/>
  <c r="D10" i="2"/>
  <c r="V9" i="2"/>
  <c r="T9" i="2"/>
  <c r="R9" i="2"/>
  <c r="P9" i="2"/>
  <c r="N9" i="2"/>
  <c r="L9" i="2"/>
  <c r="J9" i="2"/>
  <c r="H9" i="2"/>
  <c r="F9" i="2"/>
  <c r="D9" i="2"/>
  <c r="V8" i="2"/>
  <c r="T8" i="2"/>
  <c r="R8" i="2"/>
  <c r="P8" i="2"/>
  <c r="N8" i="2"/>
  <c r="L8" i="2"/>
  <c r="J8" i="2"/>
  <c r="H8" i="2"/>
  <c r="F8" i="2"/>
  <c r="V7" i="2"/>
  <c r="T7" i="2"/>
  <c r="R7" i="2"/>
  <c r="P7" i="2"/>
  <c r="N7" i="2"/>
  <c r="L7" i="2"/>
  <c r="J7" i="2"/>
  <c r="H7" i="2"/>
  <c r="F7" i="2"/>
  <c r="D7" i="2"/>
  <c r="V29" i="1"/>
  <c r="V28" i="1"/>
  <c r="V26" i="1"/>
  <c r="V23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25" i="1"/>
  <c r="V22" i="1"/>
  <c r="M7" i="3" l="1"/>
  <c r="N7" i="3" s="1"/>
  <c r="N10" i="3"/>
  <c r="N8" i="3"/>
  <c r="N9" i="3"/>
  <c r="W20" i="2"/>
  <c r="X20" i="2" s="1"/>
  <c r="F30" i="2"/>
  <c r="W23" i="2"/>
  <c r="X23" i="2" s="1"/>
  <c r="N30" i="2"/>
  <c r="W18" i="2"/>
  <c r="X18" i="2" s="1"/>
  <c r="W26" i="2"/>
  <c r="X26" i="2" s="1"/>
  <c r="W11" i="2"/>
  <c r="X11" i="2" s="1"/>
  <c r="W10" i="2"/>
  <c r="X10" i="2" s="1"/>
  <c r="W22" i="2"/>
  <c r="X22" i="2" s="1"/>
  <c r="W19" i="2"/>
  <c r="X19" i="2" s="1"/>
  <c r="W27" i="2"/>
  <c r="X27" i="2" s="1"/>
  <c r="W15" i="2"/>
  <c r="X15" i="2" s="1"/>
  <c r="R30" i="2"/>
  <c r="W7" i="2"/>
  <c r="X7" i="2" s="1"/>
  <c r="T30" i="2"/>
  <c r="W14" i="2"/>
  <c r="X14" i="2" s="1"/>
  <c r="P30" i="2"/>
  <c r="V30" i="2"/>
  <c r="W12" i="2"/>
  <c r="X12" i="2" s="1"/>
  <c r="W16" i="2"/>
  <c r="X16" i="2" s="1"/>
  <c r="W24" i="2"/>
  <c r="X24" i="2" s="1"/>
  <c r="W28" i="2"/>
  <c r="X28" i="2" s="1"/>
  <c r="H30" i="2"/>
  <c r="W8" i="2"/>
  <c r="X8" i="2" s="1"/>
  <c r="J30" i="2"/>
  <c r="W9" i="2"/>
  <c r="X9" i="2" s="1"/>
  <c r="W13" i="2"/>
  <c r="X13" i="2" s="1"/>
  <c r="W17" i="2"/>
  <c r="X17" i="2" s="1"/>
  <c r="W21" i="2"/>
  <c r="X21" i="2" s="1"/>
  <c r="W25" i="2"/>
  <c r="X25" i="2" s="1"/>
  <c r="W29" i="2"/>
  <c r="X29" i="2" s="1"/>
  <c r="L30" i="2"/>
  <c r="D30" i="2"/>
  <c r="W26" i="1"/>
  <c r="X26" i="1" s="1"/>
  <c r="W19" i="1"/>
  <c r="X19" i="1" s="1"/>
  <c r="W14" i="1"/>
  <c r="X14" i="1" s="1"/>
  <c r="W24" i="1"/>
  <c r="X24" i="1" s="1"/>
  <c r="W23" i="1"/>
  <c r="X23" i="1" s="1"/>
  <c r="W22" i="1"/>
  <c r="X22" i="1" s="1"/>
  <c r="W10" i="1"/>
  <c r="X10" i="1" s="1"/>
  <c r="W11" i="1"/>
  <c r="X11" i="1" s="1"/>
  <c r="W21" i="1"/>
  <c r="X21" i="1" s="1"/>
  <c r="W9" i="1"/>
  <c r="X9" i="1" s="1"/>
  <c r="W8" i="1"/>
  <c r="X8" i="1" s="1"/>
  <c r="W25" i="1"/>
  <c r="X25" i="1" s="1"/>
  <c r="W12" i="1"/>
  <c r="X12" i="1" s="1"/>
  <c r="W20" i="1"/>
  <c r="X20" i="1" s="1"/>
  <c r="W18" i="1"/>
  <c r="X18" i="1" s="1"/>
  <c r="N30" i="1"/>
  <c r="W17" i="1"/>
  <c r="X17" i="1" s="1"/>
  <c r="W13" i="1"/>
  <c r="X13" i="1" s="1"/>
  <c r="W29" i="1"/>
  <c r="X29" i="1" s="1"/>
  <c r="W28" i="1"/>
  <c r="X28" i="1" s="1"/>
  <c r="W16" i="1"/>
  <c r="X16" i="1" s="1"/>
  <c r="W27" i="1"/>
  <c r="X27" i="1" s="1"/>
  <c r="W15" i="1"/>
  <c r="X15" i="1" s="1"/>
  <c r="J30" i="1"/>
  <c r="T30" i="1"/>
  <c r="R30" i="1"/>
  <c r="L30" i="1"/>
  <c r="P30" i="1"/>
  <c r="H30" i="1"/>
  <c r="V30" i="1"/>
  <c r="F30" i="1"/>
  <c r="W7" i="1"/>
  <c r="X7" i="1" s="1"/>
  <c r="D30" i="1"/>
</calcChain>
</file>

<file path=xl/sharedStrings.xml><?xml version="1.0" encoding="utf-8"?>
<sst xmlns="http://schemas.openxmlformats.org/spreadsheetml/2006/main" count="297" uniqueCount="48">
  <si>
    <t>מספר הנבחן</t>
  </si>
  <si>
    <t>Eating</t>
  </si>
  <si>
    <t>Hygine</t>
  </si>
  <si>
    <t xml:space="preserve">Washing </t>
  </si>
  <si>
    <t>Dressing</t>
  </si>
  <si>
    <t>Toilet</t>
  </si>
  <si>
    <t>Posture</t>
  </si>
  <si>
    <t>Stares</t>
  </si>
  <si>
    <t>Bowle</t>
  </si>
  <si>
    <t>Urinary</t>
  </si>
  <si>
    <t>Total estimate</t>
  </si>
  <si>
    <t>סכימת האומדנים</t>
  </si>
  <si>
    <t>Outcome Levels</t>
  </si>
  <si>
    <t>Independent</t>
  </si>
  <si>
    <t>Dependent</t>
  </si>
  <si>
    <t>Requires help</t>
  </si>
  <si>
    <t>Weight</t>
  </si>
  <si>
    <t>Outcome</t>
  </si>
  <si>
    <t>Score</t>
  </si>
  <si>
    <t>Walking</t>
  </si>
  <si>
    <t>Verbal score</t>
  </si>
  <si>
    <t>independent</t>
  </si>
  <si>
    <t>Physical condition</t>
  </si>
  <si>
    <t>Mental Condition</t>
  </si>
  <si>
    <t>Activity</t>
  </si>
  <si>
    <t>Mobility</t>
  </si>
  <si>
    <t>Incontinence</t>
  </si>
  <si>
    <t>Good</t>
  </si>
  <si>
    <t>Fair</t>
  </si>
  <si>
    <t>Poor</t>
  </si>
  <si>
    <t>Very Bad</t>
  </si>
  <si>
    <t>Alert</t>
  </si>
  <si>
    <t>Apathetic</t>
  </si>
  <si>
    <t>Confused</t>
  </si>
  <si>
    <t>Stuporous</t>
  </si>
  <si>
    <t>Ambulant</t>
  </si>
  <si>
    <t>Walks with help</t>
  </si>
  <si>
    <t>Chairbound</t>
  </si>
  <si>
    <t>Bedfast</t>
  </si>
  <si>
    <t>Full</t>
  </si>
  <si>
    <t>Slightly Impaired</t>
  </si>
  <si>
    <t>Vey limited</t>
  </si>
  <si>
    <t>Immobile</t>
  </si>
  <si>
    <t>None</t>
  </si>
  <si>
    <t>Occasional</t>
  </si>
  <si>
    <t>Usually Urinay</t>
  </si>
  <si>
    <t>Urinary and Fecal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</si>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</sst>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1" fillId="4" borderId="0" xfId="1" applyProtection="1">
      <protection locked="0"/>
    </xf>
    <xf numFmtId="0" fontId="3" fillId="6" borderId="0" xfId="3" applyProtection="1">
      <protection locked="0"/>
    </xf>
    <xf numFmtId="0" fontId="2" fillId="5" borderId="0" xfId="2" applyProtection="1"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Protection="1">
      <protection locked="0"/>
    </xf>
    <xf numFmtId="0" fontId="4" fillId="3" borderId="0" xfId="0" applyFont="1" applyFill="1" applyAlignment="1" applyProtection="1">
      <alignment horizontal="left"/>
      <protection locked="0"/>
    </xf>
    <xf numFmtId="0" fontId="0" fillId="0" borderId="0" xfId="0" applyProtection="1">
      <protection locked="0" hidden="1"/>
    </xf>
    <xf numFmtId="0" fontId="0" fillId="0" borderId="3" xfId="0" applyBorder="1" applyProtection="1">
      <protection locked="0" hidden="1"/>
    </xf>
    <xf numFmtId="0" fontId="0" fillId="0" borderId="4" xfId="0" applyBorder="1" applyProtection="1">
      <protection locked="0" hidden="1"/>
    </xf>
    <xf numFmtId="0" fontId="0" fillId="0" borderId="0" xfId="0" applyProtection="1">
      <protection hidden="1"/>
    </xf>
    <xf numFmtId="0" fontId="0" fillId="8" borderId="1" xfId="0" applyFill="1" applyBorder="1" applyProtection="1">
      <protection locked="0" hidden="1"/>
    </xf>
    <xf numFmtId="0" fontId="0" fillId="8" borderId="2" xfId="0" applyFill="1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2" xfId="0" applyBorder="1" applyProtection="1">
      <protection locked="0" hidden="1"/>
    </xf>
    <xf numFmtId="0" fontId="0" fillId="0" borderId="6" xfId="0" applyBorder="1" applyProtection="1">
      <protection locked="0" hidden="1"/>
    </xf>
    <xf numFmtId="0" fontId="0" fillId="0" borderId="7" xfId="0" applyBorder="1" applyProtection="1">
      <protection locked="0" hidden="1"/>
    </xf>
    <xf numFmtId="0" fontId="5" fillId="7" borderId="0" xfId="0" applyFont="1" applyFill="1" applyAlignment="1" applyProtection="1">
      <alignment horizontal="center"/>
      <protection locked="0" hidden="1"/>
    </xf>
    <xf numFmtId="0" fontId="0" fillId="0" borderId="0" xfId="0" applyAlignment="1" applyProtection="1">
      <alignment horizontal="left"/>
      <protection locked="0" hidden="1"/>
    </xf>
    <xf numFmtId="0" fontId="6" fillId="9" borderId="16" xfId="0" applyFont="1" applyFill="1" applyBorder="1"/>
    <xf numFmtId="0" fontId="0" fillId="8" borderId="1" xfId="0" applyFill="1" applyBorder="1"/>
    <xf numFmtId="0" fontId="4" fillId="10" borderId="0" xfId="0" applyFont="1" applyFill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4" fillId="2" borderId="17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8" xfId="0" applyFill="1" applyBorder="1" applyAlignment="1" applyProtection="1">
      <alignment horizontal="center"/>
      <protection locked="0"/>
    </xf>
    <xf numFmtId="0" fontId="0" fillId="0" borderId="19" xfId="0" applyFill="1" applyBorder="1" applyProtection="1">
      <protection locked="0"/>
    </xf>
  </cellXfs>
  <cellStyles count="4">
    <cellStyle name="Normal" xfId="0" builtinId="0"/>
    <cellStyle name="טוב" xfId="1" builtinId="26"/>
    <cellStyle name="ניטראלי" xfId="3" builtinId="28"/>
    <cellStyle name="רע" xfId="2" builtinId="27"/>
  </cellStyles>
  <dxfs count="32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B1F6168-7DDA-45E8-8CE3-60F2771228FE}" name="Table6425" displayName="Table6425" ref="C1:C4" totalsRowShown="0" headerRowDxfId="320" dataDxfId="319">
  <autoFilter ref="C1:C4" xr:uid="{AC57DB4E-11AD-4D5F-BC4C-2A0E07FFA506}"/>
  <tableColumns count="1">
    <tableColumn id="1" xr3:uid="{A70DAEE6-698A-4D9C-BE9B-207E8A2C909F}" name="Eating" dataDxfId="318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4345A88-37EB-4696-92A6-19727F9039B7}" name="Table68101214162334" displayName="Table68101214162334" ref="L1:L4" totalsRowShown="0" headerRowDxfId="281" dataDxfId="279" headerRowBorderDxfId="280" tableBorderDxfId="278" totalsRowBorderDxfId="277">
  <autoFilter ref="L1:L4" xr:uid="{2EEFCDE8-47F2-4033-A08E-F9C1323A40FA}"/>
  <tableColumns count="1">
    <tableColumn id="1" xr3:uid="{CE5AF481-0C6D-4E57-A9D3-1B6DA52326F4}" name="Urinary" dataDxfId="276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9ADEE-0ABB-4FAF-A77B-304BCEAC927A}" name="Table1" displayName="Table1" ref="Z6:Z9" totalsRowShown="0" headerRowDxfId="275" dataDxfId="274">
  <autoFilter ref="Z6:Z9" xr:uid="{3179ADEE-0ABB-4FAF-A77B-304BCEAC927A}"/>
  <tableColumns count="1">
    <tableColumn id="1" xr3:uid="{FCF47E63-5F7F-4A36-A75A-00325EDB2BD3}" name="Outcome Levels" dataDxfId="27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57DB4E-11AD-4D5F-BC4C-2A0E07FFA506}" name="Table6" displayName="Table6" ref="C1:D4" totalsRowShown="0" headerRowDxfId="272" dataDxfId="271">
  <autoFilter ref="C1:D4" xr:uid="{AC57DB4E-11AD-4D5F-BC4C-2A0E07FFA506}"/>
  <tableColumns count="2">
    <tableColumn id="1" xr3:uid="{9658F1EC-9B14-49F7-94E3-4E43FCAA0B93}" name="Outcome" dataDxfId="270"/>
    <tableColumn id="2" xr3:uid="{EF41032A-A470-469E-A0CE-CB8D9A0258D9}" name="Weight" dataDxfId="269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08FE23-58E0-4057-BF1D-267A3725B827}" name="Table68" displayName="Table68" ref="E1:F4" totalsRowShown="0" headerRowDxfId="268" dataDxfId="266" headerRowBorderDxfId="267" tableBorderDxfId="265" totalsRowBorderDxfId="264">
  <autoFilter ref="E1:F4" xr:uid="{B008FE23-58E0-4057-BF1D-267A3725B827}"/>
  <tableColumns count="2">
    <tableColumn id="1" xr3:uid="{71497C62-183F-4733-B552-4A2895D56E8F}" name="Outcome" dataDxfId="263"/>
    <tableColumn id="2" xr3:uid="{C47B7BD4-50B2-44AF-A696-3AF478B63AF4}" name="Weight" dataDxfId="262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DDB403-C58C-4158-A1C3-5C7E39D4CE01}" name="Table69" displayName="Table69" ref="G1:H4" totalsRowShown="0" headerRowDxfId="261" dataDxfId="260">
  <autoFilter ref="G1:H4" xr:uid="{86DDB403-C58C-4158-A1C3-5C7E39D4CE01}"/>
  <tableColumns count="2">
    <tableColumn id="1" xr3:uid="{D05314EB-2B3D-4CB7-9375-A4F99F055DC4}" name="Outcome" dataDxfId="259"/>
    <tableColumn id="2" xr3:uid="{3C1AEAFC-08FF-4F19-B4B9-28A06D05F91E}" name="Weight" dataDxfId="258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74B3148-6F86-4F43-A817-A18ABC9F90FF}" name="Table6810" displayName="Table6810" ref="I1:J4" totalsRowShown="0" headerRowDxfId="257" dataDxfId="255" headerRowBorderDxfId="256" tableBorderDxfId="254" totalsRowBorderDxfId="253">
  <autoFilter ref="I1:J4" xr:uid="{174B3148-6F86-4F43-A817-A18ABC9F90FF}"/>
  <tableColumns count="2">
    <tableColumn id="1" xr3:uid="{B5A8DE4C-F084-42A7-9E15-F592AE634DFB}" name="Outcome" dataDxfId="252"/>
    <tableColumn id="2" xr3:uid="{7A18A327-4370-456B-BFD7-4B50BFC93F37}" name="Weight" dataDxfId="251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1EC9A9F-A991-40FB-879A-3484CB1EDD0A}" name="Table6911" displayName="Table6911" ref="K1:L4" totalsRowShown="0" headerRowDxfId="250" dataDxfId="249">
  <autoFilter ref="K1:L4" xr:uid="{E1EC9A9F-A991-40FB-879A-3484CB1EDD0A}"/>
  <tableColumns count="2">
    <tableColumn id="1" xr3:uid="{07ADD124-C70C-4996-9F2C-7A379F6112BB}" name="Outcome" dataDxfId="248"/>
    <tableColumn id="2" xr3:uid="{311C190B-B39D-44E7-A382-0B475ACD3765}" name="Weight" dataDxfId="247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C42DA7-0457-4150-B902-04E65D0B06AB}" name="Table681012" displayName="Table681012" ref="M1:N4" totalsRowShown="0" headerRowDxfId="246" dataDxfId="244" headerRowBorderDxfId="245" tableBorderDxfId="243" totalsRowBorderDxfId="242">
  <autoFilter ref="M1:N4" xr:uid="{11C42DA7-0457-4150-B902-04E65D0B06AB}"/>
  <tableColumns count="2">
    <tableColumn id="1" xr3:uid="{6814D57D-7805-4E4B-9A46-42B994DC6D87}" name="Outcome" dataDxfId="241"/>
    <tableColumn id="2" xr3:uid="{84065A08-4D4F-41A7-9B19-927C2092B69D}" name="Weight" dataDxfId="240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EC63842-30E7-4BC1-888C-F7BBF92AD337}" name="Table691113" displayName="Table691113" ref="O1:P4" totalsRowShown="0" headerRowDxfId="239" dataDxfId="238">
  <autoFilter ref="O1:P4" xr:uid="{3EC63842-30E7-4BC1-888C-F7BBF92AD337}"/>
  <tableColumns count="2">
    <tableColumn id="1" xr3:uid="{AF65BA45-3BDD-4563-B64E-35F8CA88DA0E}" name="Outcome" dataDxfId="237"/>
    <tableColumn id="2" xr3:uid="{98117D2C-8173-4D98-AC24-B4EFCA9B1F14}" name="Weight" dataDxfId="236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F32A9B-884E-4578-B18A-370971D953C1}" name="Table68101214" displayName="Table68101214" ref="Q1:R4" totalsRowShown="0" headerRowDxfId="235" dataDxfId="233" headerRowBorderDxfId="234" tableBorderDxfId="232" totalsRowBorderDxfId="231">
  <autoFilter ref="Q1:R4" xr:uid="{65F32A9B-884E-4578-B18A-370971D953C1}"/>
  <tableColumns count="2">
    <tableColumn id="1" xr3:uid="{8D64DDA1-E1C4-4CD0-913B-B0E9BB772841}" name="Outcome" dataDxfId="230"/>
    <tableColumn id="2" xr3:uid="{42083E6B-09BA-4BCC-A96D-B891AF2E633F}" name="Weight" dataDxfId="229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60094DC-EC39-4C0B-83DA-995E8337F982}" name="Table68526" displayName="Table68526" ref="D1:D4" totalsRowShown="0" headerRowDxfId="317" dataDxfId="315" headerRowBorderDxfId="316" tableBorderDxfId="314" totalsRowBorderDxfId="313">
  <autoFilter ref="D1:D4" xr:uid="{B008FE23-58E0-4057-BF1D-267A3725B827}"/>
  <tableColumns count="1">
    <tableColumn id="1" xr3:uid="{30E77391-1BE9-4940-8162-0D97C58968D9}" name="Hygine" dataDxfId="312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EADDC4-6812-489C-A7AF-6357983CEB72}" name="Table69111315" displayName="Table69111315" ref="S1:T4" totalsRowShown="0" headerRowDxfId="228" dataDxfId="227">
  <autoFilter ref="S1:T4" xr:uid="{CAEADDC4-6812-489C-A7AF-6357983CEB72}"/>
  <tableColumns count="2">
    <tableColumn id="1" xr3:uid="{6674EF98-3FBB-4AF3-B0D8-A0EB18C8697B}" name="Outcome" dataDxfId="226"/>
    <tableColumn id="2" xr3:uid="{5C9F3582-0C67-440D-94B3-3CF536D0AA31}" name="Weight" dataDxfId="225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EEFCDE8-47F2-4033-A08E-F9C1323A40FA}" name="Table6810121416" displayName="Table6810121416" ref="U1:V4" totalsRowShown="0" headerRowDxfId="224" dataDxfId="222" headerRowBorderDxfId="223" tableBorderDxfId="221" totalsRowBorderDxfId="220">
  <autoFilter ref="U1:V4" xr:uid="{2EEFCDE8-47F2-4033-A08E-F9C1323A40FA}"/>
  <tableColumns count="2">
    <tableColumn id="1" xr3:uid="{81B6873D-48CC-418E-86AC-2BD3FEC6A754}" name="Outcome" dataDxfId="219"/>
    <tableColumn id="2" xr3:uid="{C94FA1D2-8767-4F1B-95DA-471B993481A8}" name="Weight" dataDxfId="218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FA8D34-25D7-4BD0-9C62-976991442E8A}" name="Table13" displayName="Table13" ref="Z6:Z9" totalsRowShown="0" headerRowDxfId="217" dataDxfId="216">
  <autoFilter ref="Z6:Z9" xr:uid="{3179ADEE-0ABB-4FAF-A77B-304BCEAC927A}"/>
  <tableColumns count="1">
    <tableColumn id="1" xr3:uid="{A216AF37-9387-436F-80E1-F054A0AF16D1}" name="Outcome Levels" dataDxfId="21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FFBBB3-17EC-4925-B105-29D62BFFBA38}" name="Table64" displayName="Table64" ref="C1:D4" totalsRowShown="0" headerRowDxfId="214" dataDxfId="213">
  <autoFilter ref="C1:D4" xr:uid="{AC57DB4E-11AD-4D5F-BC4C-2A0E07FFA506}"/>
  <tableColumns count="2">
    <tableColumn id="1" xr3:uid="{F545E85B-9C32-4245-A904-67ECF374262A}" name="Outcome" dataDxfId="212"/>
    <tableColumn id="2" xr3:uid="{7C072B9C-9E1A-4427-A66F-274FEE2CA644}" name="Weight" dataDxfId="211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21214C-574F-43B2-ADEA-AA85D281931A}" name="Table685" displayName="Table685" ref="E1:F4" totalsRowShown="0" headerRowDxfId="210" dataDxfId="208" headerRowBorderDxfId="209" tableBorderDxfId="207" totalsRowBorderDxfId="206">
  <autoFilter ref="E1:F4" xr:uid="{B008FE23-58E0-4057-BF1D-267A3725B827}"/>
  <tableColumns count="2">
    <tableColumn id="1" xr3:uid="{B7E9BFDF-1A56-4B3A-9ACA-4EBFBB3AD820}" name="Outcome" dataDxfId="205"/>
    <tableColumn id="2" xr3:uid="{36D3BD57-00FB-4846-B76E-70D03A0BC761}" name="Weight" dataDxfId="204"/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82DF3D-9FDB-4FB9-9295-AEBB24721E60}" name="Table696" displayName="Table696" ref="G1:H4" totalsRowShown="0" headerRowDxfId="203" dataDxfId="202">
  <autoFilter ref="G1:H4" xr:uid="{86DDB403-C58C-4158-A1C3-5C7E39D4CE01}"/>
  <tableColumns count="2">
    <tableColumn id="1" xr3:uid="{C4DE4EF1-8394-4246-961E-0E14BE1CAAAB}" name="Outcome" dataDxfId="201"/>
    <tableColumn id="2" xr3:uid="{66BCFDF5-9543-4C3A-B4D6-AD18EB116031}" name="Weight" dataDxfId="200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6D3B7BB-F578-49D5-B08B-81B9A93AF408}" name="Table681017" displayName="Table681017" ref="I1:J4" totalsRowShown="0" headerRowDxfId="199" dataDxfId="197" headerRowBorderDxfId="198" tableBorderDxfId="196" totalsRowBorderDxfId="195">
  <autoFilter ref="I1:J4" xr:uid="{174B3148-6F86-4F43-A817-A18ABC9F90FF}"/>
  <tableColumns count="2">
    <tableColumn id="1" xr3:uid="{79F0B991-B2D2-4EFC-969A-16CE0C77D42D}" name="Outcome" dataDxfId="194"/>
    <tableColumn id="2" xr3:uid="{676961EB-2454-4CBE-A647-EF4AC56D78BC}" name="Weight" dataDxfId="193"/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D4E44FE-2312-4FDD-8122-57B96781BF4C}" name="Table691118" displayName="Table691118" ref="K1:L4" totalsRowShown="0" headerRowDxfId="192" dataDxfId="191">
  <autoFilter ref="K1:L4" xr:uid="{E1EC9A9F-A991-40FB-879A-3484CB1EDD0A}"/>
  <tableColumns count="2">
    <tableColumn id="1" xr3:uid="{9D07C93B-33F5-4CA1-BDDB-70726D393022}" name="Outcome" dataDxfId="190"/>
    <tableColumn id="2" xr3:uid="{A05CA718-FAF5-4695-996E-A40517CD4166}" name="Weight" dataDxfId="189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3D471E-D143-4D80-A4AA-AA7C46A7F9BD}" name="Table68101219" displayName="Table68101219" ref="M1:N4" totalsRowShown="0" headerRowDxfId="188" dataDxfId="186" headerRowBorderDxfId="187" tableBorderDxfId="185" totalsRowBorderDxfId="184">
  <autoFilter ref="M1:N4" xr:uid="{11C42DA7-0457-4150-B902-04E65D0B06AB}"/>
  <tableColumns count="2">
    <tableColumn id="1" xr3:uid="{8532C1E6-7FFC-4DA6-B20B-54458CB08AB1}" name="Outcome" dataDxfId="183"/>
    <tableColumn id="2" xr3:uid="{D542837A-3879-4E80-AA81-B8BA881915D9}" name="Weight" dataDxfId="182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337B84D-950F-477B-9F6A-128489872472}" name="Table69111320" displayName="Table69111320" ref="O1:P4" totalsRowShown="0" headerRowDxfId="181" dataDxfId="180">
  <autoFilter ref="O1:P4" xr:uid="{3EC63842-30E7-4BC1-888C-F7BBF92AD337}"/>
  <tableColumns count="2">
    <tableColumn id="1" xr3:uid="{77398B01-7E86-4AF8-9154-2E84E74DF7F8}" name="Outcome" dataDxfId="179"/>
    <tableColumn id="2" xr3:uid="{9645867D-8460-455B-B5B2-D636C568FDCD}" name="Weight" dataDxfId="17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217A1A-9569-4353-A838-2059EAC31A0B}" name="Table69627" displayName="Table69627" ref="E1:E4" totalsRowShown="0" headerRowDxfId="311" dataDxfId="310">
  <autoFilter ref="E1:E4" xr:uid="{86DDB403-C58C-4158-A1C3-5C7E39D4CE01}"/>
  <tableColumns count="1">
    <tableColumn id="1" xr3:uid="{B2FCF3DD-7246-45E8-AFD2-B72854454AFA}" name="Washing " dataDxfId="309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F73A071-55CA-4CE0-B9F2-189F1A57B904}" name="Table6810121421" displayName="Table6810121421" ref="Q1:R4" totalsRowShown="0" headerRowDxfId="177" dataDxfId="175" headerRowBorderDxfId="176" tableBorderDxfId="174" totalsRowBorderDxfId="173">
  <autoFilter ref="Q1:R4" xr:uid="{65F32A9B-884E-4578-B18A-370971D953C1}"/>
  <tableColumns count="2">
    <tableColumn id="1" xr3:uid="{088210F2-9E7F-453C-BFD0-6281798D4E03}" name="Outcome" dataDxfId="172"/>
    <tableColumn id="2" xr3:uid="{D9587EC3-C480-4315-8E51-594A307AA55A}" name="Weight" dataDxfId="171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116DD38-61D5-46E9-91B2-654799696B5B}" name="Table6911131522" displayName="Table6911131522" ref="S1:T4" totalsRowShown="0" headerRowDxfId="170" dataDxfId="169">
  <autoFilter ref="S1:T4" xr:uid="{CAEADDC4-6812-489C-A7AF-6357983CEB72}"/>
  <tableColumns count="2">
    <tableColumn id="1" xr3:uid="{4108AF19-1805-4F40-89A3-506BF2FD62F6}" name="Outcome" dataDxfId="168"/>
    <tableColumn id="2" xr3:uid="{51BE3389-B409-40B0-A3CC-61A377DB759A}" name="Weight" dataDxfId="167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AB07BD2-C8AF-4773-86A8-A2D08BAE9D21}" name="Table681012141623" displayName="Table681012141623" ref="U1:V4" totalsRowShown="0" headerRowDxfId="166" dataDxfId="164" headerRowBorderDxfId="165" tableBorderDxfId="163" totalsRowBorderDxfId="162">
  <autoFilter ref="U1:V4" xr:uid="{2EEFCDE8-47F2-4033-A08E-F9C1323A40FA}"/>
  <tableColumns count="2">
    <tableColumn id="1" xr3:uid="{15668A0D-ED7B-4BF5-A4E7-A232FB35227C}" name="Outcome" dataDxfId="161"/>
    <tableColumn id="2" xr3:uid="{6E3B1E6E-9713-4200-9646-4B20D7C3FC96}" name="Weight" dataDxfId="160"/>
  </tableColumns>
  <tableStyleInfo name="TableStyleLight1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A8DACA1-1ECC-45AB-A335-06F0EED255EB}" name="Table44" displayName="Table44" ref="A1:F5" totalsRowShown="0" headerRowDxfId="159" dataDxfId="158">
  <autoFilter ref="A1:F5" xr:uid="{EA8DACA1-1ECC-45AB-A335-06F0EED255EB}"/>
  <tableColumns count="6">
    <tableColumn id="1" xr3:uid="{AB72779D-F65A-4DE2-A4C5-45A2D97645CB}" name="--" dataDxfId="157"/>
    <tableColumn id="2" xr3:uid="{1C2A56E6-2913-4834-BA40-F4D722B0036C}" name="Physical condition" dataDxfId="156"/>
    <tableColumn id="3" xr3:uid="{3A41CF3A-2D35-4E0D-A7FB-62A81E805150}" name="Mental Condition" dataDxfId="155"/>
    <tableColumn id="4" xr3:uid="{C21CC032-3887-443D-9819-E3D235E546DC}" name="Activity" dataDxfId="154"/>
    <tableColumn id="5" xr3:uid="{6112BBA0-1C11-48CA-98D8-D4DFEA852BC8}" name="Mobility" dataDxfId="153"/>
    <tableColumn id="6" xr3:uid="{34CB3260-0E36-4DCE-9594-2D15EB9C7538}" name="Incontinence" dataDxfId="15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5AEE215-4C64-4BEA-B98D-91CED58C97EE}" name="Table68101728" displayName="Table68101728" ref="F1:F4" totalsRowShown="0" headerRowDxfId="308" dataDxfId="306" headerRowBorderDxfId="307" tableBorderDxfId="305" totalsRowBorderDxfId="304">
  <autoFilter ref="F1:F4" xr:uid="{174B3148-6F86-4F43-A817-A18ABC9F90FF}"/>
  <tableColumns count="1">
    <tableColumn id="1" xr3:uid="{E9043129-4242-4E23-B6EF-56C101929D82}" name="Dressing" dataDxfId="303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5F3596F-F834-4E87-9FBE-BAFDDB0CC0A0}" name="Table69111829" displayName="Table69111829" ref="G1:G4" totalsRowShown="0" headerRowDxfId="302" dataDxfId="301">
  <autoFilter ref="G1:G4" xr:uid="{E1EC9A9F-A991-40FB-879A-3484CB1EDD0A}"/>
  <tableColumns count="1">
    <tableColumn id="1" xr3:uid="{A6484C74-3C57-48EF-9879-DA093BC107D1}" name="Toilet" dataDxfId="30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68DD96F-CBCF-46F1-960D-F29A2A555899}" name="Table6810121930" displayName="Table6810121930" ref="H1:H4" totalsRowShown="0" headerRowDxfId="299" dataDxfId="297" headerRowBorderDxfId="298" tableBorderDxfId="296" totalsRowBorderDxfId="295">
  <autoFilter ref="H1:H4" xr:uid="{11C42DA7-0457-4150-B902-04E65D0B06AB}"/>
  <tableColumns count="1">
    <tableColumn id="1" xr3:uid="{9FFD50E2-CD98-41CF-BCF4-B7DB84F70D0B}" name="Posture" dataDxfId="294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C0B836-1EBE-4666-929C-94D57313998E}" name="Table6911132031" displayName="Table6911132031" ref="I1:I4" totalsRowShown="0" headerRowDxfId="293" dataDxfId="292">
  <autoFilter ref="I1:I4" xr:uid="{3EC63842-30E7-4BC1-888C-F7BBF92AD337}"/>
  <tableColumns count="1">
    <tableColumn id="1" xr3:uid="{C335B998-153A-4471-92E5-D11910CABAC4}" name="Walking" dataDxfId="291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2D5E2B1-706E-47E5-8B0C-A92D9A48F1E1}" name="Table681012142132" displayName="Table681012142132" ref="J1:J4" totalsRowShown="0" headerRowDxfId="290" dataDxfId="288" headerRowBorderDxfId="289" tableBorderDxfId="287" totalsRowBorderDxfId="286">
  <autoFilter ref="J1:J4" xr:uid="{65F32A9B-884E-4578-B18A-370971D953C1}"/>
  <tableColumns count="1">
    <tableColumn id="1" xr3:uid="{5AF9241A-4897-4935-B399-5E8E5945B5FD}" name="Stares" dataDxfId="285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F072B45-FEB3-46E7-8F9D-5DF8AD143117}" name="Table691113152233" displayName="Table691113152233" ref="K1:K4" totalsRowShown="0" headerRowDxfId="284" dataDxfId="283">
  <autoFilter ref="K1:K4" xr:uid="{CAEADDC4-6812-489C-A7AF-6357983CEB72}"/>
  <tableColumns count="1">
    <tableColumn id="1" xr3:uid="{DFE913FD-4CD2-463E-B148-CB58DFD9C8C6}" name="Bowle" dataDxfId="28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9.xml"/><Relationship Id="rId3" Type="http://schemas.openxmlformats.org/officeDocument/2006/relationships/table" Target="../tables/table24.xml"/><Relationship Id="rId7" Type="http://schemas.openxmlformats.org/officeDocument/2006/relationships/table" Target="../tables/table28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6" Type="http://schemas.openxmlformats.org/officeDocument/2006/relationships/table" Target="../tables/table27.xml"/><Relationship Id="rId11" Type="http://schemas.openxmlformats.org/officeDocument/2006/relationships/table" Target="../tables/table32.xml"/><Relationship Id="rId5" Type="http://schemas.openxmlformats.org/officeDocument/2006/relationships/table" Target="../tables/table26.xml"/><Relationship Id="rId10" Type="http://schemas.openxmlformats.org/officeDocument/2006/relationships/table" Target="../tables/table31.xml"/><Relationship Id="rId4" Type="http://schemas.openxmlformats.org/officeDocument/2006/relationships/table" Target="../tables/table25.xml"/><Relationship Id="rId9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F671-4FA6-4A65-BBC6-2F8A3FFEC065}">
  <dimension ref="A1:N29"/>
  <sheetViews>
    <sheetView zoomScale="145" zoomScaleNormal="145" workbookViewId="0">
      <selection activeCell="B1" sqref="B1:N29"/>
    </sheetView>
  </sheetViews>
  <sheetFormatPr defaultRowHeight="13.8" x14ac:dyDescent="0.25"/>
  <cols>
    <col min="3" max="3" width="11.796875" customWidth="1"/>
    <col min="4" max="12" width="12.19921875" bestFit="1" customWidth="1"/>
    <col min="13" max="13" width="13" bestFit="1" customWidth="1"/>
    <col min="14" max="14" width="19.3984375" bestFit="1" customWidth="1"/>
  </cols>
  <sheetData>
    <row r="1" spans="1:14" s="22" customFormat="1" x14ac:dyDescent="0.25">
      <c r="A1" s="19"/>
      <c r="B1" s="31" t="s">
        <v>17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19</v>
      </c>
      <c r="J1" s="33" t="s">
        <v>7</v>
      </c>
      <c r="K1" s="33" t="s">
        <v>8</v>
      </c>
      <c r="L1" s="33" t="s">
        <v>9</v>
      </c>
      <c r="M1" s="19"/>
      <c r="N1" s="19"/>
    </row>
    <row r="2" spans="1:14" s="22" customFormat="1" x14ac:dyDescent="0.25">
      <c r="A2" s="19"/>
      <c r="B2" s="32" t="s">
        <v>13</v>
      </c>
      <c r="C2" s="24">
        <v>10</v>
      </c>
      <c r="D2" s="26">
        <v>5</v>
      </c>
      <c r="E2" s="24">
        <v>5</v>
      </c>
      <c r="F2" s="26">
        <v>10</v>
      </c>
      <c r="G2" s="24">
        <v>10</v>
      </c>
      <c r="H2" s="26">
        <v>15</v>
      </c>
      <c r="I2" s="24">
        <v>15</v>
      </c>
      <c r="J2" s="26">
        <v>10</v>
      </c>
      <c r="K2" s="24">
        <v>10</v>
      </c>
      <c r="L2" s="26">
        <v>10</v>
      </c>
      <c r="M2" s="19"/>
      <c r="N2" s="19"/>
    </row>
    <row r="3" spans="1:14" s="22" customFormat="1" x14ac:dyDescent="0.25">
      <c r="A3" s="19"/>
      <c r="B3" s="32" t="s">
        <v>15</v>
      </c>
      <c r="C3" s="24">
        <v>5</v>
      </c>
      <c r="D3" s="26">
        <v>0</v>
      </c>
      <c r="E3" s="24">
        <v>0</v>
      </c>
      <c r="F3" s="26">
        <v>5</v>
      </c>
      <c r="G3" s="24">
        <v>5</v>
      </c>
      <c r="H3" s="26">
        <v>10</v>
      </c>
      <c r="I3" s="24">
        <v>0</v>
      </c>
      <c r="J3" s="26">
        <v>5</v>
      </c>
      <c r="K3" s="24">
        <v>5</v>
      </c>
      <c r="L3" s="26">
        <v>5</v>
      </c>
      <c r="M3" s="19"/>
      <c r="N3" s="19"/>
    </row>
    <row r="4" spans="1:14" s="22" customFormat="1" x14ac:dyDescent="0.25">
      <c r="A4" s="19"/>
      <c r="B4" s="32" t="s">
        <v>14</v>
      </c>
      <c r="C4" s="24">
        <v>0</v>
      </c>
      <c r="D4" s="28">
        <v>0</v>
      </c>
      <c r="E4" s="24">
        <v>0</v>
      </c>
      <c r="F4" s="28">
        <v>0</v>
      </c>
      <c r="G4" s="24">
        <v>0</v>
      </c>
      <c r="H4" s="28">
        <v>0</v>
      </c>
      <c r="I4" s="24">
        <v>0</v>
      </c>
      <c r="J4" s="28">
        <v>0</v>
      </c>
      <c r="K4" s="24">
        <v>0</v>
      </c>
      <c r="L4" s="28">
        <v>0</v>
      </c>
      <c r="M4" s="19"/>
      <c r="N4" s="19"/>
    </row>
    <row r="5" spans="1:14" ht="14.4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3"/>
    </row>
    <row r="6" spans="1:14" ht="14.4" thickBot="1" x14ac:dyDescent="0.3">
      <c r="A6" s="3"/>
      <c r="B6" s="2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19</v>
      </c>
      <c r="J6" s="4" t="s">
        <v>7</v>
      </c>
      <c r="K6" s="4" t="s">
        <v>8</v>
      </c>
      <c r="L6" s="4" t="s">
        <v>9</v>
      </c>
      <c r="M6" s="9" t="s">
        <v>10</v>
      </c>
      <c r="N6" s="10" t="s">
        <v>20</v>
      </c>
    </row>
    <row r="7" spans="1:14" ht="14.4" thickBot="1" x14ac:dyDescent="0.3">
      <c r="A7" s="3"/>
      <c r="B7" s="11">
        <v>1</v>
      </c>
      <c r="C7">
        <v>5</v>
      </c>
      <c r="D7">
        <v>0</v>
      </c>
      <c r="E7">
        <v>0</v>
      </c>
      <c r="F7">
        <v>10</v>
      </c>
      <c r="G7">
        <v>5</v>
      </c>
      <c r="H7">
        <v>15</v>
      </c>
      <c r="I7">
        <v>15</v>
      </c>
      <c r="J7">
        <v>0</v>
      </c>
      <c r="K7">
        <v>5</v>
      </c>
      <c r="L7">
        <v>10</v>
      </c>
      <c r="M7" s="12">
        <f>SUM(C7:L7)</f>
        <v>65</v>
      </c>
      <c r="N7" s="13" t="str">
        <f>IF(M7=100, "Independent", IF(AND(M7&gt;=91, M7&lt;=99), "Lightly dependent", IF(AND(M7&gt;=61, M7&lt;=90), "Somewhat dependent", IF(AND(M7&gt;=21, M7&lt;=60), "Heavily dependent", IF(AND(M7&gt;=1, M7&lt;=20), "Fully dependent", "Out of Range")))))</f>
        <v>Somewhat dependent</v>
      </c>
    </row>
    <row r="8" spans="1:14" ht="14.4" thickBot="1" x14ac:dyDescent="0.3">
      <c r="A8" s="3"/>
      <c r="B8" s="11">
        <v>2</v>
      </c>
      <c r="C8">
        <v>5</v>
      </c>
      <c r="D8">
        <v>0</v>
      </c>
      <c r="E8">
        <v>5</v>
      </c>
      <c r="F8">
        <v>5</v>
      </c>
      <c r="G8">
        <v>0</v>
      </c>
      <c r="H8">
        <v>10</v>
      </c>
      <c r="I8">
        <v>15</v>
      </c>
      <c r="J8">
        <v>5</v>
      </c>
      <c r="K8">
        <v>10</v>
      </c>
      <c r="L8">
        <v>5</v>
      </c>
      <c r="M8" s="12">
        <f t="shared" ref="M8:M29" si="0">SUM(C8:L8)</f>
        <v>60</v>
      </c>
      <c r="N8" s="15" t="str">
        <f t="shared" ref="N8:N29" si="1">IF(M8=100, "Independent", IF(AND(M8&gt;=91, M8&lt;=99), "Lightly dependent", IF(AND(M8&gt;=61, M8&lt;=90), "Somewhat dependent", IF(AND(M8&gt;=21, M8&lt;=60), "Heavily dependent", IF(AND(M8&gt;=1, M8&lt;=20), "Fully dependent", "Out of Range")))))</f>
        <v>Heavily dependent</v>
      </c>
    </row>
    <row r="9" spans="1:14" ht="14.4" thickBot="1" x14ac:dyDescent="0.3">
      <c r="A9" s="3"/>
      <c r="B9" s="11">
        <v>3</v>
      </c>
      <c r="C9">
        <v>5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10</v>
      </c>
      <c r="M9" s="12">
        <f t="shared" si="0"/>
        <v>25</v>
      </c>
      <c r="N9" s="15" t="str">
        <f t="shared" si="1"/>
        <v>Heavily dependent</v>
      </c>
    </row>
    <row r="10" spans="1:14" ht="14.4" thickBot="1" x14ac:dyDescent="0.3">
      <c r="A10" s="3"/>
      <c r="B10" s="11">
        <v>4</v>
      </c>
      <c r="C10">
        <v>5</v>
      </c>
      <c r="D10">
        <v>0</v>
      </c>
      <c r="E10">
        <v>0</v>
      </c>
      <c r="F10">
        <v>5</v>
      </c>
      <c r="G10">
        <v>5</v>
      </c>
      <c r="H10">
        <v>10</v>
      </c>
      <c r="I10">
        <v>0</v>
      </c>
      <c r="J10">
        <v>10</v>
      </c>
      <c r="K10">
        <v>10</v>
      </c>
      <c r="L10">
        <v>5</v>
      </c>
      <c r="M10" s="12">
        <f t="shared" si="0"/>
        <v>50</v>
      </c>
      <c r="N10" s="15" t="str">
        <f t="shared" si="1"/>
        <v>Heavily dependent</v>
      </c>
    </row>
    <row r="11" spans="1:14" ht="14.4" thickBot="1" x14ac:dyDescent="0.3">
      <c r="A11" s="3"/>
      <c r="B11" s="11">
        <v>5</v>
      </c>
      <c r="M11" s="12">
        <f t="shared" si="0"/>
        <v>0</v>
      </c>
      <c r="N11" s="15" t="str">
        <f t="shared" si="1"/>
        <v>Out of Range</v>
      </c>
    </row>
    <row r="12" spans="1:14" ht="14.4" thickBot="1" x14ac:dyDescent="0.3">
      <c r="A12" s="3"/>
      <c r="B12" s="11">
        <v>6</v>
      </c>
      <c r="M12" s="12">
        <f t="shared" si="0"/>
        <v>0</v>
      </c>
      <c r="N12" s="15" t="str">
        <f t="shared" si="1"/>
        <v>Out of Range</v>
      </c>
    </row>
    <row r="13" spans="1:14" ht="14.4" thickBot="1" x14ac:dyDescent="0.3">
      <c r="A13" s="3"/>
      <c r="B13" s="11">
        <v>7</v>
      </c>
      <c r="M13" s="12">
        <f t="shared" si="0"/>
        <v>0</v>
      </c>
      <c r="N13" s="15" t="str">
        <f t="shared" si="1"/>
        <v>Out of Range</v>
      </c>
    </row>
    <row r="14" spans="1:14" ht="14.4" thickBot="1" x14ac:dyDescent="0.3">
      <c r="A14" s="3"/>
      <c r="B14" s="11">
        <v>8</v>
      </c>
      <c r="M14" s="12">
        <f t="shared" si="0"/>
        <v>0</v>
      </c>
      <c r="N14" s="15" t="str">
        <f t="shared" si="1"/>
        <v>Out of Range</v>
      </c>
    </row>
    <row r="15" spans="1:14" ht="14.4" thickBot="1" x14ac:dyDescent="0.3">
      <c r="A15" s="3"/>
      <c r="B15" s="11">
        <v>9</v>
      </c>
      <c r="M15" s="12">
        <f t="shared" si="0"/>
        <v>0</v>
      </c>
      <c r="N15" s="15" t="str">
        <f t="shared" si="1"/>
        <v>Out of Range</v>
      </c>
    </row>
    <row r="16" spans="1:14" ht="14.4" thickBot="1" x14ac:dyDescent="0.3">
      <c r="A16" s="3"/>
      <c r="B16" s="11">
        <v>10</v>
      </c>
      <c r="M16" s="12">
        <f t="shared" si="0"/>
        <v>0</v>
      </c>
      <c r="N16" s="15" t="str">
        <f t="shared" si="1"/>
        <v>Out of Range</v>
      </c>
    </row>
    <row r="17" spans="1:14" ht="14.4" thickBot="1" x14ac:dyDescent="0.3">
      <c r="A17" s="3"/>
      <c r="B17" s="11">
        <v>11</v>
      </c>
      <c r="M17" s="12">
        <f t="shared" si="0"/>
        <v>0</v>
      </c>
      <c r="N17" s="15" t="str">
        <f t="shared" si="1"/>
        <v>Out of Range</v>
      </c>
    </row>
    <row r="18" spans="1:14" ht="14.4" thickBot="1" x14ac:dyDescent="0.3">
      <c r="A18" s="3"/>
      <c r="B18" s="11">
        <v>12</v>
      </c>
      <c r="M18" s="12">
        <f t="shared" si="0"/>
        <v>0</v>
      </c>
      <c r="N18" s="15" t="str">
        <f t="shared" si="1"/>
        <v>Out of Range</v>
      </c>
    </row>
    <row r="19" spans="1:14" ht="14.4" thickBot="1" x14ac:dyDescent="0.3">
      <c r="A19" s="3"/>
      <c r="B19" s="11">
        <v>13</v>
      </c>
      <c r="M19" s="12">
        <f t="shared" si="0"/>
        <v>0</v>
      </c>
      <c r="N19" s="15" t="str">
        <f t="shared" si="1"/>
        <v>Out of Range</v>
      </c>
    </row>
    <row r="20" spans="1:14" ht="14.4" thickBot="1" x14ac:dyDescent="0.3">
      <c r="A20" s="3"/>
      <c r="B20" s="11">
        <v>14</v>
      </c>
      <c r="M20" s="12">
        <f t="shared" si="0"/>
        <v>0</v>
      </c>
      <c r="N20" s="15" t="str">
        <f t="shared" si="1"/>
        <v>Out of Range</v>
      </c>
    </row>
    <row r="21" spans="1:14" ht="14.4" thickBot="1" x14ac:dyDescent="0.3">
      <c r="A21" s="3"/>
      <c r="B21" s="11">
        <v>15</v>
      </c>
      <c r="M21" s="12">
        <f t="shared" si="0"/>
        <v>0</v>
      </c>
      <c r="N21" s="15" t="str">
        <f t="shared" si="1"/>
        <v>Out of Range</v>
      </c>
    </row>
    <row r="22" spans="1:14" ht="14.4" thickBot="1" x14ac:dyDescent="0.3">
      <c r="A22" s="3"/>
      <c r="B22" s="11">
        <v>16</v>
      </c>
      <c r="M22" s="12">
        <f t="shared" si="0"/>
        <v>0</v>
      </c>
      <c r="N22" s="15" t="str">
        <f t="shared" si="1"/>
        <v>Out of Range</v>
      </c>
    </row>
    <row r="23" spans="1:14" ht="14.4" thickBot="1" x14ac:dyDescent="0.3">
      <c r="A23" s="3"/>
      <c r="B23" s="11">
        <v>17</v>
      </c>
      <c r="M23" s="12">
        <f t="shared" si="0"/>
        <v>0</v>
      </c>
      <c r="N23" s="15" t="str">
        <f t="shared" si="1"/>
        <v>Out of Range</v>
      </c>
    </row>
    <row r="24" spans="1:14" ht="14.4" thickBot="1" x14ac:dyDescent="0.3">
      <c r="A24" s="3"/>
      <c r="B24" s="11">
        <v>18</v>
      </c>
      <c r="M24" s="12">
        <f t="shared" si="0"/>
        <v>0</v>
      </c>
      <c r="N24" s="15" t="str">
        <f t="shared" si="1"/>
        <v>Out of Range</v>
      </c>
    </row>
    <row r="25" spans="1:14" ht="14.4" thickBot="1" x14ac:dyDescent="0.3">
      <c r="A25" s="3"/>
      <c r="B25" s="11">
        <v>19</v>
      </c>
      <c r="M25" s="12">
        <f t="shared" si="0"/>
        <v>0</v>
      </c>
      <c r="N25" s="15" t="str">
        <f t="shared" si="1"/>
        <v>Out of Range</v>
      </c>
    </row>
    <row r="26" spans="1:14" ht="14.4" thickBot="1" x14ac:dyDescent="0.3">
      <c r="A26" s="3"/>
      <c r="B26" s="11">
        <v>20</v>
      </c>
      <c r="M26" s="12">
        <f t="shared" si="0"/>
        <v>0</v>
      </c>
      <c r="N26" s="15" t="str">
        <f t="shared" si="1"/>
        <v>Out of Range</v>
      </c>
    </row>
    <row r="27" spans="1:14" ht="14.4" thickBot="1" x14ac:dyDescent="0.3">
      <c r="A27" s="3"/>
      <c r="B27" s="11">
        <v>21</v>
      </c>
      <c r="M27" s="12">
        <f t="shared" si="0"/>
        <v>0</v>
      </c>
      <c r="N27" s="15" t="str">
        <f t="shared" si="1"/>
        <v>Out of Range</v>
      </c>
    </row>
    <row r="28" spans="1:14" ht="14.4" thickBot="1" x14ac:dyDescent="0.3">
      <c r="A28" s="3"/>
      <c r="B28" s="11">
        <v>22</v>
      </c>
      <c r="M28" s="12">
        <f t="shared" si="0"/>
        <v>0</v>
      </c>
      <c r="N28" s="15" t="str">
        <f t="shared" si="1"/>
        <v>Out of Range</v>
      </c>
    </row>
    <row r="29" spans="1:14" ht="14.4" thickBot="1" x14ac:dyDescent="0.3">
      <c r="A29" s="3"/>
      <c r="B29" s="11">
        <v>23</v>
      </c>
      <c r="M29" s="12">
        <f t="shared" si="0"/>
        <v>0</v>
      </c>
      <c r="N29" s="17" t="str">
        <f t="shared" si="1"/>
        <v>Out of Range</v>
      </c>
    </row>
  </sheetData>
  <conditionalFormatting sqref="C1:L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{06D7F7F1-06E1-4828-938E-0FA5B4FD481A}</x14:id>
        </ext>
      </extLst>
    </cfRule>
  </conditionalFormatting>
  <conditionalFormatting sqref="C6:L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{9376422F-39B1-4FED-9DF8-646CF8CAB2C0}</x14:id>
        </ext>
      </extLst>
    </cfRule>
  </conditionalFormatting>
  <conditionalFormatting sqref="M6:N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{54C75317-5511-4C23-B21E-219F16719ADE}</x14:id>
        </ext>
      </extLst>
    </cfRule>
  </conditionalFormatting>
  <pageMargins left="0.7" right="0.7" top="0.75" bottom="0.75" header="0.3" footer="0.3"/>
  <pageSetup orientation="portrait" horizontalDpi="1200" verticalDpi="120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D7F7F1-06E1-4828-938E-0FA5B4FD48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C1:L1</xm:sqref>
        </x14:conditionalFormatting>
        <x14:conditionalFormatting xmlns:xm="http://schemas.microsoft.com/office/excel/2006/main">
          <x14:cfRule type="dataBar" id="{9376422F-39B1-4FED-9DF8-646CF8CAB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C6:L6</xm:sqref>
        </x14:conditionalFormatting>
        <x14:conditionalFormatting xmlns:xm="http://schemas.microsoft.com/office/excel/2006/main">
          <x14:cfRule type="dataBar" id="{54C75317-5511-4C23-B21E-219F16719A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M6:N6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DBD50-3DAA-4E1F-9014-8916B3F09994}">
  <dimension ref="A1:Z30"/>
  <sheetViews>
    <sheetView topLeftCell="A6" zoomScale="145" zoomScaleNormal="145" workbookViewId="0">
      <selection activeCell="E9" sqref="E9"/>
    </sheetView>
  </sheetViews>
  <sheetFormatPr defaultRowHeight="13.8" x14ac:dyDescent="0.25"/>
  <cols>
    <col min="3" max="3" width="11.796875" customWidth="1"/>
    <col min="4" max="4" width="9.09765625" hidden="1" customWidth="1"/>
    <col min="5" max="5" width="12.19921875" bestFit="1" customWidth="1"/>
    <col min="6" max="6" width="0" hidden="1" customWidth="1"/>
    <col min="7" max="7" width="12.19921875" bestFit="1" customWidth="1"/>
    <col min="8" max="8" width="0" hidden="1" customWidth="1"/>
    <col min="9" max="9" width="12.19921875" bestFit="1" customWidth="1"/>
    <col min="10" max="10" width="0" hidden="1" customWidth="1"/>
    <col min="11" max="11" width="12.19921875" bestFit="1" customWidth="1"/>
    <col min="12" max="12" width="0" hidden="1" customWidth="1"/>
    <col min="13" max="13" width="12.19921875" bestFit="1" customWidth="1"/>
    <col min="14" max="14" width="0" style="1" hidden="1" customWidth="1"/>
    <col min="15" max="15" width="12.19921875" bestFit="1" customWidth="1"/>
    <col min="16" max="16" width="0" hidden="1" customWidth="1"/>
    <col min="17" max="17" width="12.19921875" bestFit="1" customWidth="1"/>
    <col min="18" max="18" width="8" hidden="1" customWidth="1"/>
    <col min="19" max="19" width="12.19921875" bestFit="1" customWidth="1"/>
    <col min="20" max="20" width="0" hidden="1" customWidth="1"/>
    <col min="21" max="21" width="12.19921875" bestFit="1" customWidth="1"/>
    <col min="22" max="22" width="0" hidden="1" customWidth="1"/>
    <col min="23" max="23" width="13" bestFit="1" customWidth="1"/>
    <col min="24" max="24" width="19.3984375" bestFit="1" customWidth="1"/>
    <col min="25" max="25" width="16.5" customWidth="1"/>
    <col min="26" max="26" width="15.19921875" hidden="1" customWidth="1"/>
  </cols>
  <sheetData>
    <row r="1" spans="1:26" s="22" customFormat="1" hidden="1" x14ac:dyDescent="0.25">
      <c r="A1" s="19"/>
      <c r="B1" s="19"/>
      <c r="C1" s="19" t="s">
        <v>17</v>
      </c>
      <c r="D1" s="19" t="s">
        <v>16</v>
      </c>
      <c r="E1" s="20" t="s">
        <v>17</v>
      </c>
      <c r="F1" s="21" t="s">
        <v>16</v>
      </c>
      <c r="G1" s="19" t="s">
        <v>17</v>
      </c>
      <c r="H1" s="19" t="s">
        <v>16</v>
      </c>
      <c r="I1" s="20" t="s">
        <v>17</v>
      </c>
      <c r="J1" s="21" t="s">
        <v>16</v>
      </c>
      <c r="K1" s="19" t="s">
        <v>17</v>
      </c>
      <c r="L1" s="19" t="s">
        <v>16</v>
      </c>
      <c r="M1" s="20" t="s">
        <v>17</v>
      </c>
      <c r="N1" s="21" t="s">
        <v>16</v>
      </c>
      <c r="O1" s="19" t="s">
        <v>17</v>
      </c>
      <c r="P1" s="19" t="s">
        <v>16</v>
      </c>
      <c r="Q1" s="20" t="s">
        <v>17</v>
      </c>
      <c r="R1" s="21" t="s">
        <v>16</v>
      </c>
      <c r="S1" s="19" t="s">
        <v>17</v>
      </c>
      <c r="T1" s="19" t="s">
        <v>16</v>
      </c>
      <c r="U1" s="20" t="s">
        <v>17</v>
      </c>
      <c r="V1" s="21" t="s">
        <v>16</v>
      </c>
      <c r="W1" s="19"/>
      <c r="X1" s="19"/>
      <c r="Y1" s="19"/>
      <c r="Z1" s="19"/>
    </row>
    <row r="2" spans="1:26" s="22" customFormat="1" hidden="1" x14ac:dyDescent="0.25">
      <c r="A2" s="19"/>
      <c r="B2" s="19"/>
      <c r="C2" s="23" t="s">
        <v>13</v>
      </c>
      <c r="D2" s="24">
        <v>10</v>
      </c>
      <c r="E2" s="25" t="s">
        <v>13</v>
      </c>
      <c r="F2" s="26">
        <v>5</v>
      </c>
      <c r="G2" s="23" t="s">
        <v>13</v>
      </c>
      <c r="H2" s="24">
        <v>5</v>
      </c>
      <c r="I2" s="25" t="s">
        <v>13</v>
      </c>
      <c r="J2" s="26">
        <v>10</v>
      </c>
      <c r="K2" s="23" t="s">
        <v>13</v>
      </c>
      <c r="L2" s="24">
        <v>10</v>
      </c>
      <c r="M2" s="25" t="s">
        <v>13</v>
      </c>
      <c r="N2" s="26">
        <v>15</v>
      </c>
      <c r="O2" s="23" t="s">
        <v>13</v>
      </c>
      <c r="P2" s="24">
        <v>15</v>
      </c>
      <c r="Q2" s="25" t="s">
        <v>13</v>
      </c>
      <c r="R2" s="26">
        <v>10</v>
      </c>
      <c r="S2" s="23" t="s">
        <v>13</v>
      </c>
      <c r="T2" s="24">
        <v>10</v>
      </c>
      <c r="U2" s="25" t="s">
        <v>13</v>
      </c>
      <c r="V2" s="26">
        <v>10</v>
      </c>
      <c r="W2" s="19"/>
      <c r="X2" s="19"/>
      <c r="Y2" s="19"/>
      <c r="Z2" s="19"/>
    </row>
    <row r="3" spans="1:26" s="22" customFormat="1" hidden="1" x14ac:dyDescent="0.25">
      <c r="A3" s="19"/>
      <c r="B3" s="19"/>
      <c r="C3" s="23" t="s">
        <v>15</v>
      </c>
      <c r="D3" s="24">
        <v>5</v>
      </c>
      <c r="E3" s="25" t="s">
        <v>15</v>
      </c>
      <c r="F3" s="26">
        <v>0</v>
      </c>
      <c r="G3" s="23" t="s">
        <v>15</v>
      </c>
      <c r="H3" s="24">
        <v>0</v>
      </c>
      <c r="I3" s="25" t="s">
        <v>15</v>
      </c>
      <c r="J3" s="26">
        <v>5</v>
      </c>
      <c r="K3" s="23" t="s">
        <v>15</v>
      </c>
      <c r="L3" s="24">
        <v>5</v>
      </c>
      <c r="M3" s="25" t="s">
        <v>15</v>
      </c>
      <c r="N3" s="26">
        <v>10</v>
      </c>
      <c r="O3" s="23" t="s">
        <v>15</v>
      </c>
      <c r="P3" s="24">
        <v>0</v>
      </c>
      <c r="Q3" s="25" t="s">
        <v>15</v>
      </c>
      <c r="R3" s="26">
        <v>5</v>
      </c>
      <c r="S3" s="23" t="s">
        <v>15</v>
      </c>
      <c r="T3" s="24">
        <v>5</v>
      </c>
      <c r="U3" s="25" t="s">
        <v>15</v>
      </c>
      <c r="V3" s="26">
        <v>5</v>
      </c>
      <c r="W3" s="19"/>
      <c r="X3" s="19"/>
      <c r="Y3" s="19"/>
      <c r="Z3" s="19"/>
    </row>
    <row r="4" spans="1:26" s="22" customFormat="1" hidden="1" x14ac:dyDescent="0.25">
      <c r="A4" s="19"/>
      <c r="B4" s="19"/>
      <c r="C4" s="23" t="s">
        <v>14</v>
      </c>
      <c r="D4" s="24">
        <v>0</v>
      </c>
      <c r="E4" s="27" t="s">
        <v>14</v>
      </c>
      <c r="F4" s="28">
        <v>0</v>
      </c>
      <c r="G4" s="23" t="s">
        <v>14</v>
      </c>
      <c r="H4" s="24">
        <v>0</v>
      </c>
      <c r="I4" s="27" t="s">
        <v>14</v>
      </c>
      <c r="J4" s="28">
        <v>0</v>
      </c>
      <c r="K4" s="23" t="s">
        <v>14</v>
      </c>
      <c r="L4" s="24">
        <v>0</v>
      </c>
      <c r="M4" s="27" t="s">
        <v>14</v>
      </c>
      <c r="N4" s="28">
        <v>0</v>
      </c>
      <c r="O4" s="23" t="s">
        <v>14</v>
      </c>
      <c r="P4" s="24">
        <v>0</v>
      </c>
      <c r="Q4" s="27" t="s">
        <v>14</v>
      </c>
      <c r="R4" s="28">
        <v>0</v>
      </c>
      <c r="S4" s="23" t="s">
        <v>14</v>
      </c>
      <c r="T4" s="24">
        <v>0</v>
      </c>
      <c r="U4" s="27" t="s">
        <v>14</v>
      </c>
      <c r="V4" s="28">
        <v>0</v>
      </c>
      <c r="W4" s="19"/>
      <c r="X4" s="19"/>
      <c r="Y4" s="19"/>
      <c r="Z4" s="19"/>
    </row>
    <row r="5" spans="1:26" ht="14.4" hidden="1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</row>
    <row r="6" spans="1:26" ht="15" thickBot="1" x14ac:dyDescent="0.35">
      <c r="A6" s="3"/>
      <c r="B6" s="2" t="s">
        <v>0</v>
      </c>
      <c r="C6" s="4" t="s">
        <v>1</v>
      </c>
      <c r="D6" s="29" t="s">
        <v>18</v>
      </c>
      <c r="E6" s="4" t="s">
        <v>2</v>
      </c>
      <c r="F6" s="29" t="s">
        <v>18</v>
      </c>
      <c r="G6" s="4" t="s">
        <v>3</v>
      </c>
      <c r="H6" s="29" t="s">
        <v>18</v>
      </c>
      <c r="I6" s="4" t="s">
        <v>4</v>
      </c>
      <c r="J6" s="29" t="s">
        <v>18</v>
      </c>
      <c r="K6" s="4" t="s">
        <v>5</v>
      </c>
      <c r="L6" s="29" t="s">
        <v>18</v>
      </c>
      <c r="M6" s="4" t="s">
        <v>6</v>
      </c>
      <c r="N6" s="29" t="s">
        <v>18</v>
      </c>
      <c r="O6" s="4" t="s">
        <v>19</v>
      </c>
      <c r="P6" s="29" t="s">
        <v>18</v>
      </c>
      <c r="Q6" s="4" t="s">
        <v>7</v>
      </c>
      <c r="R6" s="29" t="s">
        <v>18</v>
      </c>
      <c r="S6" s="4" t="s">
        <v>8</v>
      </c>
      <c r="T6" s="29" t="s">
        <v>18</v>
      </c>
      <c r="U6" s="4" t="s">
        <v>9</v>
      </c>
      <c r="V6" s="29" t="s">
        <v>18</v>
      </c>
      <c r="W6" s="9" t="s">
        <v>10</v>
      </c>
      <c r="X6" s="10" t="s">
        <v>20</v>
      </c>
      <c r="Y6" s="4"/>
      <c r="Z6" s="5" t="s">
        <v>12</v>
      </c>
    </row>
    <row r="7" spans="1:26" x14ac:dyDescent="0.25">
      <c r="A7" s="3"/>
      <c r="B7" s="11">
        <v>1</v>
      </c>
      <c r="C7" s="2" t="s">
        <v>14</v>
      </c>
      <c r="D7" s="30">
        <v>0</v>
      </c>
      <c r="E7" s="2" t="s">
        <v>21</v>
      </c>
      <c r="F7" s="30">
        <v>5</v>
      </c>
      <c r="G7" s="2" t="s">
        <v>21</v>
      </c>
      <c r="H7" s="30">
        <v>5</v>
      </c>
      <c r="I7" s="2" t="s">
        <v>15</v>
      </c>
      <c r="J7" s="30">
        <v>5</v>
      </c>
      <c r="K7" s="2" t="s">
        <v>21</v>
      </c>
      <c r="L7" s="30">
        <v>10</v>
      </c>
      <c r="M7" s="2" t="s">
        <v>14</v>
      </c>
      <c r="N7" s="30">
        <v>0</v>
      </c>
      <c r="O7" s="2" t="s">
        <v>21</v>
      </c>
      <c r="P7" s="30">
        <v>15</v>
      </c>
      <c r="Q7" s="2" t="s">
        <v>15</v>
      </c>
      <c r="R7" s="30">
        <v>5</v>
      </c>
      <c r="S7" s="2" t="s">
        <v>15</v>
      </c>
      <c r="T7" s="30">
        <v>5</v>
      </c>
      <c r="U7" s="2" t="s">
        <v>14</v>
      </c>
      <c r="V7" s="30">
        <f>CHOOSE(MATCH(U7, U$2:U$4, 0),V$2, V$3, V$4)</f>
        <v>0</v>
      </c>
      <c r="W7" s="12">
        <f>D7+F7+H7+J7+L7+N7+P7+R7+T7+V7</f>
        <v>50</v>
      </c>
      <c r="X7" s="13" t="str">
        <f>IF(W7=100, "Independent", IF(AND(W7&gt;=91, W7&lt;=99), "Lightly dependent", IF(AND(W7&gt;=61, W7&lt;=90), "Somewhat dependent", IF(AND(W7&gt;=21, W7&lt;=60), "Heavily dependent", IF(AND(W7&gt;=1, W7&lt;=20), "Fully dependent", "Out of Range")))))</f>
        <v>Heavily dependent</v>
      </c>
      <c r="Y7" s="3"/>
      <c r="Z7" s="6" t="s">
        <v>13</v>
      </c>
    </row>
    <row r="8" spans="1:26" x14ac:dyDescent="0.25">
      <c r="A8" s="3"/>
      <c r="B8" s="11">
        <v>2</v>
      </c>
      <c r="C8" s="2" t="s">
        <v>14</v>
      </c>
      <c r="D8" s="30">
        <v>5</v>
      </c>
      <c r="E8" s="2" t="s">
        <v>21</v>
      </c>
      <c r="F8" s="30">
        <v>5</v>
      </c>
      <c r="G8" s="2" t="s">
        <v>21</v>
      </c>
      <c r="H8" s="30">
        <v>5</v>
      </c>
      <c r="I8" s="2" t="s">
        <v>15</v>
      </c>
      <c r="J8" s="30">
        <v>5</v>
      </c>
      <c r="K8" s="2" t="s">
        <v>14</v>
      </c>
      <c r="L8" s="30">
        <v>0</v>
      </c>
      <c r="M8" s="2" t="s">
        <v>21</v>
      </c>
      <c r="N8" s="30">
        <v>15</v>
      </c>
      <c r="O8" s="2" t="s">
        <v>21</v>
      </c>
      <c r="P8" s="30">
        <v>15</v>
      </c>
      <c r="Q8" s="2" t="s">
        <v>21</v>
      </c>
      <c r="R8" s="30">
        <v>10</v>
      </c>
      <c r="S8" s="2" t="s">
        <v>21</v>
      </c>
      <c r="T8" s="30">
        <v>10</v>
      </c>
      <c r="U8" s="2" t="s">
        <v>15</v>
      </c>
      <c r="V8" s="30">
        <f t="shared" ref="V8" si="0">CHOOSE(MATCH(U8, U$2:U$4, 0),V$2, V$3, V$4)</f>
        <v>5</v>
      </c>
      <c r="W8" s="14">
        <f t="shared" ref="W8:W29" si="1">D8+F8+H8+J8+L8+N8+P8+R8+T8+V8</f>
        <v>75</v>
      </c>
      <c r="X8" s="15" t="str">
        <f t="shared" ref="X8:X29" si="2">IF(W8=100, "Independent", IF(AND(W8&gt;=91, W8&lt;=99), "Lightly dependent", IF(AND(W8&gt;=61, W8&lt;=90), "Somewhat dependent", IF(AND(W8&gt;=21, W8&lt;=60), "Heavily dependent", IF(AND(W8&gt;=1, W8&lt;=20), "Fully dependent", "Out of Range")))))</f>
        <v>Somewhat dependent</v>
      </c>
      <c r="Y8" s="3"/>
      <c r="Z8" s="7" t="s">
        <v>15</v>
      </c>
    </row>
    <row r="9" spans="1:26" x14ac:dyDescent="0.25">
      <c r="A9" s="3"/>
      <c r="B9" s="11">
        <v>3</v>
      </c>
      <c r="C9" s="2" t="s">
        <v>21</v>
      </c>
      <c r="D9" s="30">
        <v>10</v>
      </c>
      <c r="E9" s="2" t="s">
        <v>15</v>
      </c>
      <c r="F9" s="30">
        <v>0</v>
      </c>
      <c r="G9" s="2" t="s">
        <v>21</v>
      </c>
      <c r="H9" s="30">
        <v>5</v>
      </c>
      <c r="I9" s="2" t="s">
        <v>21</v>
      </c>
      <c r="J9" s="30">
        <v>10</v>
      </c>
      <c r="K9" s="2" t="s">
        <v>21</v>
      </c>
      <c r="L9" s="30">
        <v>10</v>
      </c>
      <c r="M9" s="2" t="s">
        <v>15</v>
      </c>
      <c r="N9" s="30">
        <v>10</v>
      </c>
      <c r="O9" s="2" t="s">
        <v>14</v>
      </c>
      <c r="P9" s="30">
        <v>0</v>
      </c>
      <c r="Q9" s="2" t="s">
        <v>14</v>
      </c>
      <c r="R9" s="30">
        <v>0</v>
      </c>
      <c r="S9" s="2" t="s">
        <v>14</v>
      </c>
      <c r="T9" s="30">
        <v>0</v>
      </c>
      <c r="U9" s="2" t="s">
        <v>14</v>
      </c>
      <c r="V9" s="30">
        <f t="shared" ref="V9" si="3">CHOOSE(MATCH(U9, U$2:U$4, 0),V$2, V$3, V$4)</f>
        <v>0</v>
      </c>
      <c r="W9" s="14">
        <f t="shared" si="1"/>
        <v>45</v>
      </c>
      <c r="X9" s="15" t="str">
        <f t="shared" si="2"/>
        <v>Heavily dependent</v>
      </c>
      <c r="Y9" s="3"/>
      <c r="Z9" s="8" t="s">
        <v>14</v>
      </c>
    </row>
    <row r="10" spans="1:26" x14ac:dyDescent="0.25">
      <c r="A10" s="3"/>
      <c r="B10" s="11">
        <v>4</v>
      </c>
      <c r="C10" s="2" t="s">
        <v>21</v>
      </c>
      <c r="D10" s="30">
        <v>10</v>
      </c>
      <c r="E10" s="2" t="s">
        <v>21</v>
      </c>
      <c r="F10" s="30">
        <v>5</v>
      </c>
      <c r="G10" s="2" t="s">
        <v>15</v>
      </c>
      <c r="H10" s="30">
        <v>0</v>
      </c>
      <c r="I10" s="2" t="s">
        <v>21</v>
      </c>
      <c r="J10" s="30">
        <v>10</v>
      </c>
      <c r="K10" s="2" t="s">
        <v>21</v>
      </c>
      <c r="L10" s="30">
        <v>10</v>
      </c>
      <c r="M10" s="2" t="s">
        <v>21</v>
      </c>
      <c r="N10" s="30">
        <v>15</v>
      </c>
      <c r="O10" s="2" t="s">
        <v>14</v>
      </c>
      <c r="P10" s="30">
        <v>0</v>
      </c>
      <c r="Q10" s="2" t="s">
        <v>15</v>
      </c>
      <c r="R10" s="30">
        <v>5</v>
      </c>
      <c r="S10" s="2" t="s">
        <v>21</v>
      </c>
      <c r="T10" s="30">
        <v>10</v>
      </c>
      <c r="U10" s="2" t="s">
        <v>15</v>
      </c>
      <c r="V10" s="30">
        <f t="shared" ref="V10" si="4">CHOOSE(MATCH(U10, U$2:U$4, 0),V$2, V$3, V$4)</f>
        <v>5</v>
      </c>
      <c r="W10" s="14">
        <f t="shared" si="1"/>
        <v>70</v>
      </c>
      <c r="X10" s="15" t="str">
        <f t="shared" si="2"/>
        <v>Somewhat dependent</v>
      </c>
      <c r="Y10" s="3"/>
      <c r="Z10" s="3"/>
    </row>
    <row r="11" spans="1:26" x14ac:dyDescent="0.25">
      <c r="A11" s="3"/>
      <c r="B11" s="11">
        <v>5</v>
      </c>
      <c r="C11" s="2"/>
      <c r="D11" s="30"/>
      <c r="E11" s="2"/>
      <c r="F11" s="30"/>
      <c r="G11" s="2"/>
      <c r="H11" s="30"/>
      <c r="I11" s="2"/>
      <c r="J11" s="30"/>
      <c r="K11" s="2"/>
      <c r="L11" s="30"/>
      <c r="M11" s="2"/>
      <c r="N11" s="30"/>
      <c r="O11" s="2"/>
      <c r="P11" s="30"/>
      <c r="Q11" s="2"/>
      <c r="R11" s="30"/>
      <c r="S11" s="2"/>
      <c r="T11" s="30"/>
      <c r="U11" s="2"/>
      <c r="V11" s="30" t="e">
        <f t="shared" ref="V11" si="5">CHOOSE(MATCH(U11, U$2:U$4, 0),V$2, V$3, V$4)</f>
        <v>#N/A</v>
      </c>
      <c r="W11" s="14" t="e">
        <f t="shared" si="1"/>
        <v>#N/A</v>
      </c>
      <c r="X11" s="15" t="e">
        <f t="shared" si="2"/>
        <v>#N/A</v>
      </c>
      <c r="Y11" s="3"/>
      <c r="Z11" s="3"/>
    </row>
    <row r="12" spans="1:26" x14ac:dyDescent="0.25">
      <c r="A12" s="3"/>
      <c r="B12" s="11">
        <v>6</v>
      </c>
      <c r="C12" s="2"/>
      <c r="D12" s="30"/>
      <c r="E12" s="2"/>
      <c r="F12" s="30"/>
      <c r="G12" s="2"/>
      <c r="H12" s="30"/>
      <c r="I12" s="2"/>
      <c r="J12" s="30"/>
      <c r="K12" s="2"/>
      <c r="L12" s="30"/>
      <c r="M12" s="2"/>
      <c r="N12" s="30"/>
      <c r="O12" s="2"/>
      <c r="P12" s="30"/>
      <c r="Q12" s="2"/>
      <c r="R12" s="30"/>
      <c r="S12" s="2"/>
      <c r="T12" s="30"/>
      <c r="U12" s="2"/>
      <c r="V12" s="30" t="e">
        <f t="shared" ref="V12" si="6">CHOOSE(MATCH(U12, U$2:U$4, 0),V$2, V$3, V$4)</f>
        <v>#N/A</v>
      </c>
      <c r="W12" s="14" t="e">
        <f t="shared" si="1"/>
        <v>#N/A</v>
      </c>
      <c r="X12" s="15" t="e">
        <f t="shared" si="2"/>
        <v>#N/A</v>
      </c>
      <c r="Y12" s="3"/>
      <c r="Z12" s="3"/>
    </row>
    <row r="13" spans="1:26" x14ac:dyDescent="0.25">
      <c r="A13" s="3"/>
      <c r="B13" s="11">
        <v>7</v>
      </c>
      <c r="C13" s="2"/>
      <c r="D13" s="30"/>
      <c r="E13" s="2"/>
      <c r="F13" s="30"/>
      <c r="G13" s="2"/>
      <c r="H13" s="30"/>
      <c r="I13" s="2"/>
      <c r="J13" s="30"/>
      <c r="K13" s="2"/>
      <c r="L13" s="30"/>
      <c r="M13" s="2"/>
      <c r="N13" s="30"/>
      <c r="O13" s="2"/>
      <c r="P13" s="30"/>
      <c r="Q13" s="2"/>
      <c r="R13" s="30"/>
      <c r="S13" s="2"/>
      <c r="T13" s="30"/>
      <c r="U13" s="2"/>
      <c r="V13" s="30" t="e">
        <f t="shared" ref="V13" si="7">CHOOSE(MATCH(U13, U$2:U$4, 0),V$2, V$3, V$4)</f>
        <v>#N/A</v>
      </c>
      <c r="W13" s="14" t="e">
        <f t="shared" si="1"/>
        <v>#N/A</v>
      </c>
      <c r="X13" s="15" t="e">
        <f t="shared" si="2"/>
        <v>#N/A</v>
      </c>
      <c r="Y13" s="3"/>
      <c r="Z13" s="3"/>
    </row>
    <row r="14" spans="1:26" x14ac:dyDescent="0.25">
      <c r="A14" s="3"/>
      <c r="B14" s="11">
        <v>8</v>
      </c>
      <c r="C14" s="2"/>
      <c r="D14" s="30"/>
      <c r="E14" s="2"/>
      <c r="F14" s="30"/>
      <c r="G14" s="2"/>
      <c r="H14" s="30"/>
      <c r="I14" s="2"/>
      <c r="J14" s="30"/>
      <c r="K14" s="2"/>
      <c r="L14" s="30"/>
      <c r="M14" s="2"/>
      <c r="N14" s="30"/>
      <c r="O14" s="2"/>
      <c r="P14" s="30"/>
      <c r="Q14" s="2"/>
      <c r="R14" s="30"/>
      <c r="S14" s="2"/>
      <c r="T14" s="30"/>
      <c r="U14" s="2"/>
      <c r="V14" s="30" t="e">
        <f t="shared" ref="V14" si="8">CHOOSE(MATCH(U14, U$2:U$4, 0),V$2, V$3, V$4)</f>
        <v>#N/A</v>
      </c>
      <c r="W14" s="14" t="e">
        <f t="shared" si="1"/>
        <v>#N/A</v>
      </c>
      <c r="X14" s="15" t="e">
        <f t="shared" si="2"/>
        <v>#N/A</v>
      </c>
      <c r="Y14" s="3"/>
      <c r="Z14" s="3"/>
    </row>
    <row r="15" spans="1:26" x14ac:dyDescent="0.25">
      <c r="A15" s="3"/>
      <c r="B15" s="11">
        <v>9</v>
      </c>
      <c r="C15" s="2"/>
      <c r="D15" s="30"/>
      <c r="E15" s="2"/>
      <c r="F15" s="30"/>
      <c r="G15" s="2"/>
      <c r="H15" s="30"/>
      <c r="I15" s="2"/>
      <c r="J15" s="30"/>
      <c r="K15" s="2"/>
      <c r="L15" s="30"/>
      <c r="M15" s="2"/>
      <c r="N15" s="30"/>
      <c r="O15" s="2"/>
      <c r="P15" s="30"/>
      <c r="Q15" s="2"/>
      <c r="R15" s="30"/>
      <c r="S15" s="2"/>
      <c r="T15" s="30"/>
      <c r="U15" s="2"/>
      <c r="V15" s="30" t="e">
        <f t="shared" ref="V15" si="9">CHOOSE(MATCH(U15, U$2:U$4, 0),V$2, V$3, V$4)</f>
        <v>#N/A</v>
      </c>
      <c r="W15" s="14" t="e">
        <f t="shared" si="1"/>
        <v>#N/A</v>
      </c>
      <c r="X15" s="15" t="e">
        <f t="shared" si="2"/>
        <v>#N/A</v>
      </c>
      <c r="Y15" s="3"/>
      <c r="Z15" s="3"/>
    </row>
    <row r="16" spans="1:26" x14ac:dyDescent="0.25">
      <c r="A16" s="3"/>
      <c r="B16" s="11">
        <v>10</v>
      </c>
      <c r="C16" s="2"/>
      <c r="D16" s="30"/>
      <c r="E16" s="2"/>
      <c r="F16" s="30"/>
      <c r="G16" s="2"/>
      <c r="H16" s="30"/>
      <c r="I16" s="2"/>
      <c r="J16" s="30"/>
      <c r="K16" s="2"/>
      <c r="L16" s="30"/>
      <c r="M16" s="2"/>
      <c r="N16" s="30"/>
      <c r="O16" s="2"/>
      <c r="P16" s="30"/>
      <c r="Q16" s="2"/>
      <c r="R16" s="30"/>
      <c r="S16" s="2"/>
      <c r="T16" s="30"/>
      <c r="U16" s="2"/>
      <c r="V16" s="30" t="e">
        <f t="shared" ref="V16" si="10">CHOOSE(MATCH(U16, U$2:U$4, 0),V$2, V$3, V$4)</f>
        <v>#N/A</v>
      </c>
      <c r="W16" s="14" t="e">
        <f t="shared" si="1"/>
        <v>#N/A</v>
      </c>
      <c r="X16" s="15" t="e">
        <f t="shared" si="2"/>
        <v>#N/A</v>
      </c>
      <c r="Y16" s="3"/>
      <c r="Z16" s="3"/>
    </row>
    <row r="17" spans="1:26" x14ac:dyDescent="0.25">
      <c r="A17" s="3"/>
      <c r="B17" s="11">
        <v>11</v>
      </c>
      <c r="C17" s="2"/>
      <c r="D17" s="30"/>
      <c r="E17" s="2"/>
      <c r="F17" s="30"/>
      <c r="G17" s="2"/>
      <c r="H17" s="30"/>
      <c r="I17" s="2"/>
      <c r="J17" s="30"/>
      <c r="K17" s="2"/>
      <c r="L17" s="30"/>
      <c r="M17" s="2"/>
      <c r="N17" s="30"/>
      <c r="O17" s="2"/>
      <c r="P17" s="30"/>
      <c r="Q17" s="2"/>
      <c r="R17" s="30"/>
      <c r="S17" s="2"/>
      <c r="T17" s="30"/>
      <c r="U17" s="2"/>
      <c r="V17" s="30" t="e">
        <f t="shared" ref="V17" si="11">CHOOSE(MATCH(U17, U$2:U$4, 0),V$2, V$3, V$4)</f>
        <v>#N/A</v>
      </c>
      <c r="W17" s="14" t="e">
        <f t="shared" si="1"/>
        <v>#N/A</v>
      </c>
      <c r="X17" s="15" t="e">
        <f t="shared" si="2"/>
        <v>#N/A</v>
      </c>
      <c r="Y17" s="3"/>
      <c r="Z17" s="3"/>
    </row>
    <row r="18" spans="1:26" x14ac:dyDescent="0.25">
      <c r="A18" s="3"/>
      <c r="B18" s="11">
        <v>12</v>
      </c>
      <c r="C18" s="2"/>
      <c r="D18" s="30"/>
      <c r="E18" s="2"/>
      <c r="F18" s="30"/>
      <c r="G18" s="2"/>
      <c r="H18" s="30"/>
      <c r="I18" s="2"/>
      <c r="J18" s="30"/>
      <c r="K18" s="2"/>
      <c r="L18" s="30"/>
      <c r="M18" s="2"/>
      <c r="N18" s="30"/>
      <c r="O18" s="2"/>
      <c r="P18" s="30"/>
      <c r="Q18" s="2"/>
      <c r="R18" s="30"/>
      <c r="S18" s="2"/>
      <c r="T18" s="30"/>
      <c r="U18" s="2"/>
      <c r="V18" s="30" t="e">
        <f t="shared" ref="V18" si="12">CHOOSE(MATCH(U18, U$2:U$4, 0),V$2, V$3, V$4)</f>
        <v>#N/A</v>
      </c>
      <c r="W18" s="14" t="e">
        <f t="shared" si="1"/>
        <v>#N/A</v>
      </c>
      <c r="X18" s="15" t="e">
        <f t="shared" si="2"/>
        <v>#N/A</v>
      </c>
      <c r="Y18" s="3"/>
      <c r="Z18" s="3"/>
    </row>
    <row r="19" spans="1:26" x14ac:dyDescent="0.25">
      <c r="A19" s="3"/>
      <c r="B19" s="11">
        <v>13</v>
      </c>
      <c r="C19" s="2"/>
      <c r="D19" s="30"/>
      <c r="E19" s="2"/>
      <c r="F19" s="30"/>
      <c r="G19" s="2"/>
      <c r="H19" s="30"/>
      <c r="I19" s="2"/>
      <c r="J19" s="30"/>
      <c r="K19" s="2"/>
      <c r="L19" s="30"/>
      <c r="M19" s="2"/>
      <c r="N19" s="30"/>
      <c r="O19" s="2"/>
      <c r="P19" s="30"/>
      <c r="Q19" s="2"/>
      <c r="R19" s="30"/>
      <c r="S19" s="2"/>
      <c r="T19" s="30"/>
      <c r="U19" s="2"/>
      <c r="V19" s="30" t="e">
        <f t="shared" ref="V19" si="13">CHOOSE(MATCH(U19, U$2:U$4, 0),V$2, V$3, V$4)</f>
        <v>#N/A</v>
      </c>
      <c r="W19" s="14" t="e">
        <f t="shared" si="1"/>
        <v>#N/A</v>
      </c>
      <c r="X19" s="15" t="e">
        <f t="shared" si="2"/>
        <v>#N/A</v>
      </c>
      <c r="Y19" s="3"/>
      <c r="Z19" s="3"/>
    </row>
    <row r="20" spans="1:26" x14ac:dyDescent="0.25">
      <c r="A20" s="3"/>
      <c r="B20" s="11">
        <v>14</v>
      </c>
      <c r="C20" s="2"/>
      <c r="D20" s="30"/>
      <c r="E20" s="2"/>
      <c r="F20" s="30"/>
      <c r="G20" s="2"/>
      <c r="H20" s="30"/>
      <c r="I20" s="2"/>
      <c r="J20" s="30"/>
      <c r="K20" s="2"/>
      <c r="L20" s="30"/>
      <c r="M20" s="2"/>
      <c r="N20" s="30"/>
      <c r="O20" s="2"/>
      <c r="P20" s="30"/>
      <c r="Q20" s="2"/>
      <c r="R20" s="30"/>
      <c r="S20" s="2"/>
      <c r="T20" s="30"/>
      <c r="U20" s="2"/>
      <c r="V20" s="30" t="e">
        <f t="shared" ref="V20" si="14">CHOOSE(MATCH(U20, U$2:U$4, 0),V$2, V$3, V$4)</f>
        <v>#N/A</v>
      </c>
      <c r="W20" s="14" t="e">
        <f t="shared" si="1"/>
        <v>#N/A</v>
      </c>
      <c r="X20" s="15" t="e">
        <f t="shared" si="2"/>
        <v>#N/A</v>
      </c>
      <c r="Y20" s="3"/>
      <c r="Z20" s="3"/>
    </row>
    <row r="21" spans="1:26" x14ac:dyDescent="0.25">
      <c r="A21" s="3"/>
      <c r="B21" s="11">
        <v>15</v>
      </c>
      <c r="C21" s="2"/>
      <c r="D21" s="30"/>
      <c r="E21" s="2"/>
      <c r="F21" s="30"/>
      <c r="G21" s="2"/>
      <c r="H21" s="30"/>
      <c r="I21" s="2"/>
      <c r="J21" s="30"/>
      <c r="K21" s="2"/>
      <c r="L21" s="30"/>
      <c r="M21" s="2"/>
      <c r="N21" s="30"/>
      <c r="O21" s="2"/>
      <c r="P21" s="30"/>
      <c r="Q21" s="2"/>
      <c r="R21" s="30"/>
      <c r="S21" s="2"/>
      <c r="T21" s="30"/>
      <c r="U21" s="2"/>
      <c r="V21" s="30" t="e">
        <f t="shared" ref="V21" si="15">CHOOSE(MATCH(U21, U$2:U$4, 0),V$2, V$3, V$4)</f>
        <v>#N/A</v>
      </c>
      <c r="W21" s="14" t="e">
        <f t="shared" si="1"/>
        <v>#N/A</v>
      </c>
      <c r="X21" s="15" t="e">
        <f t="shared" si="2"/>
        <v>#N/A</v>
      </c>
      <c r="Y21" s="3"/>
      <c r="Z21" s="3"/>
    </row>
    <row r="22" spans="1:26" x14ac:dyDescent="0.25">
      <c r="A22" s="3"/>
      <c r="B22" s="11">
        <v>16</v>
      </c>
      <c r="C22" s="2"/>
      <c r="D22" s="30"/>
      <c r="E22" s="2"/>
      <c r="F22" s="30"/>
      <c r="G22" s="2"/>
      <c r="H22" s="30"/>
      <c r="I22" s="2"/>
      <c r="J22" s="30"/>
      <c r="K22" s="2"/>
      <c r="L22" s="30"/>
      <c r="M22" s="2"/>
      <c r="N22" s="30"/>
      <c r="O22" s="2"/>
      <c r="P22" s="30"/>
      <c r="Q22" s="2"/>
      <c r="R22" s="30"/>
      <c r="S22" s="2"/>
      <c r="T22" s="30"/>
      <c r="U22" s="2"/>
      <c r="V22" s="30" t="e">
        <f t="shared" ref="V22" si="16">CHOOSE(MATCH(U22, U$2:U$4, 0),V$2, V$3, V$4)</f>
        <v>#N/A</v>
      </c>
      <c r="W22" s="14" t="e">
        <f t="shared" si="1"/>
        <v>#N/A</v>
      </c>
      <c r="X22" s="15" t="e">
        <f t="shared" si="2"/>
        <v>#N/A</v>
      </c>
      <c r="Y22" s="3"/>
      <c r="Z22" s="3"/>
    </row>
    <row r="23" spans="1:26" x14ac:dyDescent="0.25">
      <c r="A23" s="3"/>
      <c r="B23" s="11">
        <v>17</v>
      </c>
      <c r="C23" s="2"/>
      <c r="D23" s="30"/>
      <c r="E23" s="2"/>
      <c r="F23" s="30"/>
      <c r="G23" s="2"/>
      <c r="H23" s="30"/>
      <c r="I23" s="2"/>
      <c r="J23" s="30"/>
      <c r="K23" s="2"/>
      <c r="L23" s="30"/>
      <c r="M23" s="2"/>
      <c r="N23" s="30"/>
      <c r="O23" s="2"/>
      <c r="P23" s="30"/>
      <c r="Q23" s="2"/>
      <c r="R23" s="30"/>
      <c r="S23" s="2"/>
      <c r="T23" s="30"/>
      <c r="U23" s="2"/>
      <c r="V23" s="30" t="e">
        <f t="shared" ref="V23" si="17">CHOOSE(MATCH(U23, U$2:U$4, 0),V$2, V$3, V$4)</f>
        <v>#N/A</v>
      </c>
      <c r="W23" s="14" t="e">
        <f t="shared" si="1"/>
        <v>#N/A</v>
      </c>
      <c r="X23" s="15" t="e">
        <f t="shared" si="2"/>
        <v>#N/A</v>
      </c>
      <c r="Y23" s="3"/>
      <c r="Z23" s="3"/>
    </row>
    <row r="24" spans="1:26" x14ac:dyDescent="0.25">
      <c r="A24" s="3"/>
      <c r="B24" s="11">
        <v>18</v>
      </c>
      <c r="C24" s="2"/>
      <c r="D24" s="30"/>
      <c r="E24" s="2"/>
      <c r="F24" s="30"/>
      <c r="G24" s="2"/>
      <c r="H24" s="30"/>
      <c r="I24" s="2"/>
      <c r="J24" s="30"/>
      <c r="K24" s="2"/>
      <c r="L24" s="30"/>
      <c r="M24" s="2"/>
      <c r="N24" s="30"/>
      <c r="O24" s="2"/>
      <c r="P24" s="30"/>
      <c r="Q24" s="2"/>
      <c r="R24" s="30"/>
      <c r="S24" s="2"/>
      <c r="T24" s="30"/>
      <c r="U24" s="2"/>
      <c r="V24" s="30" t="e">
        <f t="shared" ref="V24" si="18">CHOOSE(MATCH(U24, U$2:U$4, 0),V$2, V$3, V$4)</f>
        <v>#N/A</v>
      </c>
      <c r="W24" s="14" t="e">
        <f t="shared" si="1"/>
        <v>#N/A</v>
      </c>
      <c r="X24" s="15" t="e">
        <f t="shared" si="2"/>
        <v>#N/A</v>
      </c>
      <c r="Y24" s="3"/>
      <c r="Z24" s="3"/>
    </row>
    <row r="25" spans="1:26" x14ac:dyDescent="0.25">
      <c r="A25" s="3"/>
      <c r="B25" s="11">
        <v>19</v>
      </c>
      <c r="C25" s="2"/>
      <c r="D25" s="30"/>
      <c r="E25" s="2"/>
      <c r="F25" s="30"/>
      <c r="G25" s="2"/>
      <c r="H25" s="30"/>
      <c r="I25" s="2"/>
      <c r="J25" s="30"/>
      <c r="K25" s="2"/>
      <c r="L25" s="30"/>
      <c r="M25" s="2"/>
      <c r="N25" s="30"/>
      <c r="O25" s="2"/>
      <c r="P25" s="30"/>
      <c r="Q25" s="2"/>
      <c r="R25" s="30"/>
      <c r="S25" s="2"/>
      <c r="T25" s="30"/>
      <c r="U25" s="2"/>
      <c r="V25" s="30" t="e">
        <f t="shared" ref="V25" si="19">CHOOSE(MATCH(U25, U$2:U$4, 0),V$2, V$3, V$4)</f>
        <v>#N/A</v>
      </c>
      <c r="W25" s="14" t="e">
        <f t="shared" si="1"/>
        <v>#N/A</v>
      </c>
      <c r="X25" s="15" t="e">
        <f t="shared" si="2"/>
        <v>#N/A</v>
      </c>
      <c r="Y25" s="3"/>
      <c r="Z25" s="3"/>
    </row>
    <row r="26" spans="1:26" x14ac:dyDescent="0.25">
      <c r="A26" s="3"/>
      <c r="B26" s="11">
        <v>20</v>
      </c>
      <c r="C26" s="2"/>
      <c r="D26" s="30"/>
      <c r="E26" s="2"/>
      <c r="F26" s="30"/>
      <c r="G26" s="2"/>
      <c r="H26" s="30"/>
      <c r="I26" s="2"/>
      <c r="J26" s="30"/>
      <c r="K26" s="2"/>
      <c r="L26" s="30"/>
      <c r="M26" s="2"/>
      <c r="N26" s="30"/>
      <c r="O26" s="2"/>
      <c r="P26" s="30"/>
      <c r="Q26" s="2"/>
      <c r="R26" s="30"/>
      <c r="S26" s="2"/>
      <c r="T26" s="30"/>
      <c r="U26" s="2"/>
      <c r="V26" s="30" t="e">
        <f t="shared" ref="V26" si="20">CHOOSE(MATCH(U26, U$2:U$4, 0),V$2, V$3, V$4)</f>
        <v>#N/A</v>
      </c>
      <c r="W26" s="14" t="e">
        <f t="shared" si="1"/>
        <v>#N/A</v>
      </c>
      <c r="X26" s="15" t="e">
        <f t="shared" si="2"/>
        <v>#N/A</v>
      </c>
      <c r="Y26" s="3"/>
      <c r="Z26" s="3"/>
    </row>
    <row r="27" spans="1:26" x14ac:dyDescent="0.25">
      <c r="A27" s="3"/>
      <c r="B27" s="11">
        <v>21</v>
      </c>
      <c r="C27" s="2"/>
      <c r="D27" s="30"/>
      <c r="E27" s="2"/>
      <c r="F27" s="30"/>
      <c r="G27" s="2"/>
      <c r="H27" s="30"/>
      <c r="I27" s="2"/>
      <c r="J27" s="30"/>
      <c r="K27" s="2"/>
      <c r="L27" s="30"/>
      <c r="M27" s="2"/>
      <c r="N27" s="30"/>
      <c r="O27" s="2"/>
      <c r="P27" s="30"/>
      <c r="Q27" s="2"/>
      <c r="R27" s="30"/>
      <c r="S27" s="2"/>
      <c r="T27" s="30"/>
      <c r="U27" s="2"/>
      <c r="V27" s="30" t="e">
        <f t="shared" ref="V27" si="21">CHOOSE(MATCH(U27, U$2:U$4, 0),V$2, V$3, V$4)</f>
        <v>#N/A</v>
      </c>
      <c r="W27" s="14" t="e">
        <f t="shared" si="1"/>
        <v>#N/A</v>
      </c>
      <c r="X27" s="15" t="e">
        <f t="shared" si="2"/>
        <v>#N/A</v>
      </c>
      <c r="Y27" s="3"/>
      <c r="Z27" s="3"/>
    </row>
    <row r="28" spans="1:26" x14ac:dyDescent="0.25">
      <c r="A28" s="3"/>
      <c r="B28" s="11">
        <v>22</v>
      </c>
      <c r="C28" s="2"/>
      <c r="D28" s="30"/>
      <c r="E28" s="2"/>
      <c r="F28" s="30"/>
      <c r="G28" s="2"/>
      <c r="H28" s="30"/>
      <c r="I28" s="2"/>
      <c r="J28" s="30"/>
      <c r="K28" s="2"/>
      <c r="L28" s="30"/>
      <c r="M28" s="2"/>
      <c r="N28" s="30"/>
      <c r="O28" s="2"/>
      <c r="P28" s="30"/>
      <c r="Q28" s="2"/>
      <c r="R28" s="30"/>
      <c r="S28" s="2"/>
      <c r="T28" s="30"/>
      <c r="U28" s="2"/>
      <c r="V28" s="30" t="e">
        <f t="shared" ref="V28" si="22">CHOOSE(MATCH(U28, U$2:U$4, 0),V$2, V$3, V$4)</f>
        <v>#N/A</v>
      </c>
      <c r="W28" s="14" t="e">
        <f t="shared" si="1"/>
        <v>#N/A</v>
      </c>
      <c r="X28" s="15" t="e">
        <f t="shared" si="2"/>
        <v>#N/A</v>
      </c>
      <c r="Y28" s="3"/>
      <c r="Z28" s="3"/>
    </row>
    <row r="29" spans="1:26" ht="14.4" thickBot="1" x14ac:dyDescent="0.3">
      <c r="A29" s="3"/>
      <c r="B29" s="11">
        <v>23</v>
      </c>
      <c r="C29" s="2"/>
      <c r="D29" s="30"/>
      <c r="E29" s="2"/>
      <c r="F29" s="30"/>
      <c r="G29" s="2"/>
      <c r="H29" s="30"/>
      <c r="I29" s="2"/>
      <c r="J29" s="30"/>
      <c r="K29" s="2"/>
      <c r="L29" s="30"/>
      <c r="M29" s="2"/>
      <c r="N29" s="30"/>
      <c r="O29" s="2"/>
      <c r="P29" s="30"/>
      <c r="Q29" s="2"/>
      <c r="R29" s="30"/>
      <c r="S29" s="2"/>
      <c r="T29" s="30"/>
      <c r="U29" s="2"/>
      <c r="V29" s="30" t="e">
        <f t="shared" ref="V29" si="23">CHOOSE(MATCH(U29, U$2:U$4, 0),V$2, V$3, V$4)</f>
        <v>#N/A</v>
      </c>
      <c r="W29" s="16" t="e">
        <f t="shared" si="1"/>
        <v>#N/A</v>
      </c>
      <c r="X29" s="17" t="e">
        <f t="shared" si="2"/>
        <v>#N/A</v>
      </c>
      <c r="Y29" s="3"/>
      <c r="Z29" s="3"/>
    </row>
    <row r="30" spans="1:26" x14ac:dyDescent="0.25">
      <c r="A30" s="3"/>
      <c r="B30" s="18" t="s">
        <v>11</v>
      </c>
      <c r="C30" s="2"/>
      <c r="D30" s="2">
        <f>SUM(D7:D29)</f>
        <v>25</v>
      </c>
      <c r="E30" s="2"/>
      <c r="F30" s="2">
        <f>SUM(F7:F29)</f>
        <v>15</v>
      </c>
      <c r="G30" s="2"/>
      <c r="H30" s="2">
        <f>SUM(H7:H29)</f>
        <v>15</v>
      </c>
      <c r="I30" s="2"/>
      <c r="J30" s="2">
        <f>SUM(J7:J29)</f>
        <v>30</v>
      </c>
      <c r="K30" s="2"/>
      <c r="L30" s="2">
        <f>SUM(L7:L29)</f>
        <v>30</v>
      </c>
      <c r="M30" s="2"/>
      <c r="N30" s="2">
        <f>SUM(N7:N29)</f>
        <v>40</v>
      </c>
      <c r="O30" s="2"/>
      <c r="P30" s="2">
        <f>SUM(P7:P29)</f>
        <v>30</v>
      </c>
      <c r="Q30" s="2"/>
      <c r="R30" s="2">
        <f>SUM(R7:R29)</f>
        <v>20</v>
      </c>
      <c r="S30" s="2"/>
      <c r="T30" s="2">
        <f>SUM(T7:T29)</f>
        <v>25</v>
      </c>
      <c r="U30" s="2"/>
      <c r="V30" s="2" t="e">
        <f>SUM(V7:V29)</f>
        <v>#N/A</v>
      </c>
      <c r="W30" s="2"/>
      <c r="X30" s="3"/>
      <c r="Y30" s="3"/>
      <c r="Z30" s="3"/>
    </row>
  </sheetData>
  <conditionalFormatting sqref="C7:C30">
    <cfRule type="cellIs" dxfId="151" priority="102" operator="equal">
      <formula>$Z$7</formula>
    </cfRule>
    <cfRule type="cellIs" dxfId="150" priority="100" operator="equal">
      <formula>$Z$8</formula>
    </cfRule>
    <cfRule type="cellIs" dxfId="149" priority="99" operator="equal">
      <formula>$Z$7</formula>
    </cfRule>
    <cfRule type="cellIs" dxfId="148" priority="98" operator="equal">
      <formula>$Z$9</formula>
    </cfRule>
  </conditionalFormatting>
  <conditionalFormatting sqref="C8:C30 C6:V29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{EC6DE4C3-A6B2-433D-B64E-A86E83D18219}</x14:id>
        </ext>
      </extLst>
    </cfRule>
  </conditionalFormatting>
  <conditionalFormatting sqref="E7:E29">
    <cfRule type="cellIs" dxfId="147" priority="97" operator="equal">
      <formula>$Z$7</formula>
    </cfRule>
    <cfRule type="cellIs" dxfId="146" priority="94" operator="equal">
      <formula>$Z$7</formula>
    </cfRule>
    <cfRule type="cellIs" dxfId="145" priority="93" operator="equal">
      <formula>$Z$9</formula>
    </cfRule>
    <cfRule type="cellIs" dxfId="144" priority="95" operator="equal">
      <formula>$Z$8</formula>
    </cfRule>
    <cfRule type="cellIs" dxfId="143" priority="45" operator="equal">
      <formula>$Z$7</formula>
    </cfRule>
    <cfRule type="cellIs" dxfId="142" priority="43" operator="equal">
      <formula>$Z$8</formula>
    </cfRule>
    <cfRule type="cellIs" dxfId="141" priority="42" operator="equal">
      <formula>$Z$7</formula>
    </cfRule>
    <cfRule type="cellIs" dxfId="140" priority="41" operator="equal">
      <formula>$Z$9</formula>
    </cfRule>
  </conditionalFormatting>
  <conditionalFormatting sqref="G7:G29">
    <cfRule type="cellIs" dxfId="139" priority="38" operator="equal">
      <formula>$Z$8</formula>
    </cfRule>
    <cfRule type="cellIs" dxfId="138" priority="37" operator="equal">
      <formula>$Z$7</formula>
    </cfRule>
    <cfRule type="cellIs" dxfId="137" priority="36" operator="equal">
      <formula>$Z$9</formula>
    </cfRule>
    <cfRule type="cellIs" dxfId="136" priority="92" operator="equal">
      <formula>$Z$7</formula>
    </cfRule>
    <cfRule type="cellIs" dxfId="135" priority="90" operator="equal">
      <formula>$Z$8</formula>
    </cfRule>
    <cfRule type="cellIs" dxfId="134" priority="89" operator="equal">
      <formula>$Z$7</formula>
    </cfRule>
    <cfRule type="cellIs" dxfId="133" priority="88" operator="equal">
      <formula>$Z$9</formula>
    </cfRule>
    <cfRule type="cellIs" dxfId="132" priority="40" operator="equal">
      <formula>$Z$7</formula>
    </cfRule>
  </conditionalFormatting>
  <conditionalFormatting sqref="I7:I29">
    <cfRule type="cellIs" dxfId="131" priority="84" operator="equal">
      <formula>$Z$7</formula>
    </cfRule>
    <cfRule type="cellIs" dxfId="130" priority="85" operator="equal">
      <formula>$Z$8</formula>
    </cfRule>
    <cfRule type="cellIs" dxfId="129" priority="33" operator="equal">
      <formula>$Z$8</formula>
    </cfRule>
    <cfRule type="cellIs" dxfId="128" priority="31" operator="equal">
      <formula>$Z$9</formula>
    </cfRule>
    <cfRule type="cellIs" dxfId="127" priority="32" operator="equal">
      <formula>$Z$7</formula>
    </cfRule>
    <cfRule type="cellIs" dxfId="126" priority="87" operator="equal">
      <formula>$Z$7</formula>
    </cfRule>
    <cfRule type="cellIs" dxfId="125" priority="35" operator="equal">
      <formula>$Z$7</formula>
    </cfRule>
    <cfRule type="cellIs" dxfId="124" priority="83" operator="equal">
      <formula>$Z$9</formula>
    </cfRule>
  </conditionalFormatting>
  <conditionalFormatting sqref="K7:K29">
    <cfRule type="cellIs" dxfId="123" priority="79" operator="equal">
      <formula>$Z$7</formula>
    </cfRule>
    <cfRule type="cellIs" dxfId="122" priority="26" operator="equal">
      <formula>$Z$9</formula>
    </cfRule>
    <cfRule type="cellIs" dxfId="121" priority="82" operator="equal">
      <formula>$Z$7</formula>
    </cfRule>
    <cfRule type="cellIs" dxfId="120" priority="30" operator="equal">
      <formula>$Z$7</formula>
    </cfRule>
    <cfRule type="cellIs" dxfId="119" priority="28" operator="equal">
      <formula>$Z$8</formula>
    </cfRule>
    <cfRule type="cellIs" dxfId="118" priority="27" operator="equal">
      <formula>$Z$7</formula>
    </cfRule>
    <cfRule type="cellIs" dxfId="117" priority="78" operator="equal">
      <formula>$Z$9</formula>
    </cfRule>
    <cfRule type="cellIs" dxfId="116" priority="80" operator="equal">
      <formula>$Z$8</formula>
    </cfRule>
  </conditionalFormatting>
  <conditionalFormatting sqref="M7:M29">
    <cfRule type="cellIs" dxfId="115" priority="23" operator="equal">
      <formula>$Z$8</formula>
    </cfRule>
    <cfRule type="cellIs" dxfId="114" priority="25" operator="equal">
      <formula>$Z$7</formula>
    </cfRule>
    <cfRule type="cellIs" dxfId="113" priority="22" operator="equal">
      <formula>$Z$7</formula>
    </cfRule>
    <cfRule type="cellIs" dxfId="112" priority="21" operator="equal">
      <formula>$Z$9</formula>
    </cfRule>
    <cfRule type="cellIs" dxfId="111" priority="74" operator="equal">
      <formula>$Z$7</formula>
    </cfRule>
    <cfRule type="cellIs" dxfId="110" priority="73" operator="equal">
      <formula>$Z$9</formula>
    </cfRule>
    <cfRule type="cellIs" dxfId="109" priority="75" operator="equal">
      <formula>$Z$8</formula>
    </cfRule>
    <cfRule type="cellIs" dxfId="108" priority="77" operator="equal">
      <formula>$Z$7</formula>
    </cfRule>
  </conditionalFormatting>
  <conditionalFormatting sqref="O7:O29">
    <cfRule type="cellIs" dxfId="107" priority="72" operator="equal">
      <formula>$Z$7</formula>
    </cfRule>
    <cfRule type="cellIs" dxfId="106" priority="20" operator="equal">
      <formula>$Z$7</formula>
    </cfRule>
    <cfRule type="cellIs" dxfId="105" priority="18" operator="equal">
      <formula>$Z$8</formula>
    </cfRule>
    <cfRule type="cellIs" dxfId="104" priority="17" operator="equal">
      <formula>$Z$7</formula>
    </cfRule>
    <cfRule type="cellIs" dxfId="103" priority="16" operator="equal">
      <formula>$Z$9</formula>
    </cfRule>
    <cfRule type="cellIs" dxfId="102" priority="68" operator="equal">
      <formula>$Z$9</formula>
    </cfRule>
    <cfRule type="cellIs" dxfId="101" priority="69" operator="equal">
      <formula>$Z$7</formula>
    </cfRule>
    <cfRule type="cellIs" dxfId="100" priority="70" operator="equal">
      <formula>$Z$8</formula>
    </cfRule>
  </conditionalFormatting>
  <conditionalFormatting sqref="Q7:Q29">
    <cfRule type="cellIs" dxfId="99" priority="15" operator="equal">
      <formula>$Z$7</formula>
    </cfRule>
    <cfRule type="cellIs" dxfId="98" priority="12" operator="equal">
      <formula>$Z$7</formula>
    </cfRule>
    <cfRule type="cellIs" dxfId="97" priority="63" operator="equal">
      <formula>$Z$9</formula>
    </cfRule>
    <cfRule type="cellIs" dxfId="96" priority="64" operator="equal">
      <formula>$Z$7</formula>
    </cfRule>
    <cfRule type="cellIs" dxfId="95" priority="65" operator="equal">
      <formula>$Z$8</formula>
    </cfRule>
    <cfRule type="cellIs" dxfId="94" priority="11" operator="equal">
      <formula>$Z$9</formula>
    </cfRule>
    <cfRule type="cellIs" dxfId="93" priority="67" operator="equal">
      <formula>$Z$7</formula>
    </cfRule>
    <cfRule type="cellIs" dxfId="92" priority="13" operator="equal">
      <formula>$Z$8</formula>
    </cfRule>
  </conditionalFormatting>
  <conditionalFormatting sqref="S7:S29">
    <cfRule type="cellIs" dxfId="91" priority="62" operator="equal">
      <formula>$Z$7</formula>
    </cfRule>
    <cfRule type="cellIs" dxfId="90" priority="58" operator="equal">
      <formula>$Z$9</formula>
    </cfRule>
    <cfRule type="cellIs" dxfId="89" priority="59" operator="equal">
      <formula>$Z$7</formula>
    </cfRule>
    <cfRule type="cellIs" dxfId="88" priority="10" operator="equal">
      <formula>$Z$7</formula>
    </cfRule>
    <cfRule type="cellIs" dxfId="87" priority="8" operator="equal">
      <formula>$Z$8</formula>
    </cfRule>
    <cfRule type="cellIs" dxfId="86" priority="7" operator="equal">
      <formula>$Z$7</formula>
    </cfRule>
    <cfRule type="cellIs" dxfId="85" priority="6" operator="equal">
      <formula>$Z$9</formula>
    </cfRule>
    <cfRule type="cellIs" dxfId="84" priority="60" operator="equal">
      <formula>$Z$8</formula>
    </cfRule>
  </conditionalFormatting>
  <conditionalFormatting sqref="U7:U29">
    <cfRule type="cellIs" dxfId="83" priority="57" operator="equal">
      <formula>$Z$7</formula>
    </cfRule>
    <cfRule type="cellIs" dxfId="82" priority="55" operator="equal">
      <formula>$Z$8</formula>
    </cfRule>
    <cfRule type="cellIs" dxfId="81" priority="54" operator="equal">
      <formula>$Z$7</formula>
    </cfRule>
    <cfRule type="cellIs" dxfId="80" priority="53" operator="equal">
      <formula>$Z$9</formula>
    </cfRule>
    <cfRule type="cellIs" dxfId="79" priority="1" operator="equal">
      <formula>$Z$9</formula>
    </cfRule>
    <cfRule type="cellIs" dxfId="78" priority="5" operator="equal">
      <formula>$Z$7</formula>
    </cfRule>
    <cfRule type="cellIs" dxfId="77" priority="3" operator="equal">
      <formula>$Z$8</formula>
    </cfRule>
    <cfRule type="cellIs" dxfId="76" priority="2" operator="equal">
      <formula>$Z$7</formula>
    </cfRule>
  </conditionalFormatting>
  <conditionalFormatting sqref="W6:Y6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{72C3871F-D885-45DA-B69D-0C7477A29525}</x14:id>
        </ext>
      </extLst>
    </cfRule>
  </conditionalFormatting>
  <dataValidations xWindow="3051" yWindow="671" count="1">
    <dataValidation type="list" allowBlank="1" showInputMessage="1" showErrorMessage="1" errorTitle="Invalid value" error="Invalid value" promptTitle="Outcome levels" prompt="Select outomce:" sqref="C7:C30 U7:U29 E7:E29 G7:G29 I7:I29 K7:K29 M7:M29 O7:O29 Q7:Q29 S7:S29" xr:uid="{F2FB09A5-9B1C-407F-B427-122CCBF4D65D}">
      <formula1>$Z$7:$Z$9</formula1>
    </dataValidation>
  </dataValidation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6DE4C3-A6B2-433D-B64E-A86E83D18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C8:C30 C6:V29</xm:sqref>
        </x14:conditionalFormatting>
        <x14:conditionalFormatting xmlns:xm="http://schemas.microsoft.com/office/excel/2006/main">
          <x14:cfRule type="dataBar" id="{72C3871F-D885-45DA-B69D-0C7477A295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W6:Y6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58B5-E197-444C-B6B9-DB608FD8C049}">
  <dimension ref="A1:Z30"/>
  <sheetViews>
    <sheetView topLeftCell="D1" zoomScale="145" zoomScaleNormal="145" workbookViewId="0">
      <selection activeCell="E7" sqref="E7"/>
    </sheetView>
  </sheetViews>
  <sheetFormatPr defaultRowHeight="13.8" x14ac:dyDescent="0.25"/>
  <cols>
    <col min="3" max="3" width="11.796875" customWidth="1"/>
    <col min="4" max="4" width="9.09765625" bestFit="1" customWidth="1"/>
    <col min="5" max="5" width="12.19921875" bestFit="1" customWidth="1"/>
    <col min="7" max="7" width="12.19921875" bestFit="1" customWidth="1"/>
    <col min="9" max="9" width="12.19921875" bestFit="1" customWidth="1"/>
    <col min="11" max="11" width="12.19921875" bestFit="1" customWidth="1"/>
    <col min="13" max="13" width="12.19921875" bestFit="1" customWidth="1"/>
    <col min="14" max="14" width="8.69921875" style="1"/>
    <col min="15" max="15" width="12.19921875" bestFit="1" customWidth="1"/>
    <col min="17" max="17" width="12.19921875" bestFit="1" customWidth="1"/>
    <col min="18" max="18" width="8" bestFit="1" customWidth="1"/>
    <col min="19" max="19" width="12.19921875" bestFit="1" customWidth="1"/>
    <col min="21" max="21" width="12.19921875" bestFit="1" customWidth="1"/>
    <col min="23" max="23" width="13" bestFit="1" customWidth="1"/>
    <col min="24" max="24" width="19.3984375" bestFit="1" customWidth="1"/>
    <col min="25" max="25" width="16.5" customWidth="1"/>
    <col min="26" max="26" width="15.19921875" customWidth="1"/>
  </cols>
  <sheetData>
    <row r="1" spans="1:26" s="22" customFormat="1" x14ac:dyDescent="0.25">
      <c r="A1" s="19"/>
      <c r="B1" s="19"/>
      <c r="C1" s="19" t="s">
        <v>17</v>
      </c>
      <c r="D1" s="19" t="s">
        <v>16</v>
      </c>
      <c r="E1" s="20" t="s">
        <v>17</v>
      </c>
      <c r="F1" s="21" t="s">
        <v>16</v>
      </c>
      <c r="G1" s="19" t="s">
        <v>17</v>
      </c>
      <c r="H1" s="19" t="s">
        <v>16</v>
      </c>
      <c r="I1" s="20" t="s">
        <v>17</v>
      </c>
      <c r="J1" s="21" t="s">
        <v>16</v>
      </c>
      <c r="K1" s="19" t="s">
        <v>17</v>
      </c>
      <c r="L1" s="19" t="s">
        <v>16</v>
      </c>
      <c r="M1" s="20" t="s">
        <v>17</v>
      </c>
      <c r="N1" s="21" t="s">
        <v>16</v>
      </c>
      <c r="O1" s="19" t="s">
        <v>17</v>
      </c>
      <c r="P1" s="19" t="s">
        <v>16</v>
      </c>
      <c r="Q1" s="20" t="s">
        <v>17</v>
      </c>
      <c r="R1" s="21" t="s">
        <v>16</v>
      </c>
      <c r="S1" s="19" t="s">
        <v>17</v>
      </c>
      <c r="T1" s="19" t="s">
        <v>16</v>
      </c>
      <c r="U1" s="20" t="s">
        <v>17</v>
      </c>
      <c r="V1" s="21" t="s">
        <v>16</v>
      </c>
      <c r="W1" s="19"/>
      <c r="X1" s="19"/>
      <c r="Y1" s="19"/>
      <c r="Z1" s="19"/>
    </row>
    <row r="2" spans="1:26" s="22" customFormat="1" x14ac:dyDescent="0.25">
      <c r="A2" s="19"/>
      <c r="B2" s="19"/>
      <c r="C2" s="23" t="s">
        <v>13</v>
      </c>
      <c r="D2" s="24">
        <v>10</v>
      </c>
      <c r="E2" s="25" t="s">
        <v>13</v>
      </c>
      <c r="F2" s="26">
        <v>5</v>
      </c>
      <c r="G2" s="23" t="s">
        <v>13</v>
      </c>
      <c r="H2" s="24">
        <v>5</v>
      </c>
      <c r="I2" s="25" t="s">
        <v>13</v>
      </c>
      <c r="J2" s="26">
        <v>10</v>
      </c>
      <c r="K2" s="23" t="s">
        <v>13</v>
      </c>
      <c r="L2" s="24">
        <v>10</v>
      </c>
      <c r="M2" s="25" t="s">
        <v>13</v>
      </c>
      <c r="N2" s="26">
        <v>15</v>
      </c>
      <c r="O2" s="23" t="s">
        <v>13</v>
      </c>
      <c r="P2" s="24">
        <v>15</v>
      </c>
      <c r="Q2" s="25" t="s">
        <v>13</v>
      </c>
      <c r="R2" s="26">
        <v>10</v>
      </c>
      <c r="S2" s="23" t="s">
        <v>13</v>
      </c>
      <c r="T2" s="24">
        <v>10</v>
      </c>
      <c r="U2" s="25" t="s">
        <v>13</v>
      </c>
      <c r="V2" s="26">
        <v>10</v>
      </c>
      <c r="W2" s="19"/>
      <c r="X2" s="19"/>
      <c r="Y2" s="19"/>
      <c r="Z2" s="19"/>
    </row>
    <row r="3" spans="1:26" s="22" customFormat="1" x14ac:dyDescent="0.25">
      <c r="A3" s="19"/>
      <c r="B3" s="19"/>
      <c r="C3" s="23" t="s">
        <v>15</v>
      </c>
      <c r="D3" s="24">
        <v>5</v>
      </c>
      <c r="E3" s="25" t="s">
        <v>15</v>
      </c>
      <c r="F3" s="26">
        <v>0</v>
      </c>
      <c r="G3" s="23" t="s">
        <v>15</v>
      </c>
      <c r="H3" s="24">
        <v>0</v>
      </c>
      <c r="I3" s="25" t="s">
        <v>15</v>
      </c>
      <c r="J3" s="26">
        <v>5</v>
      </c>
      <c r="K3" s="23" t="s">
        <v>15</v>
      </c>
      <c r="L3" s="24">
        <v>5</v>
      </c>
      <c r="M3" s="25" t="s">
        <v>15</v>
      </c>
      <c r="N3" s="26">
        <v>10</v>
      </c>
      <c r="O3" s="23" t="s">
        <v>15</v>
      </c>
      <c r="P3" s="24">
        <v>0</v>
      </c>
      <c r="Q3" s="25" t="s">
        <v>15</v>
      </c>
      <c r="R3" s="26">
        <v>5</v>
      </c>
      <c r="S3" s="23" t="s">
        <v>15</v>
      </c>
      <c r="T3" s="24">
        <v>5</v>
      </c>
      <c r="U3" s="25" t="s">
        <v>15</v>
      </c>
      <c r="V3" s="26">
        <v>5</v>
      </c>
      <c r="W3" s="19"/>
      <c r="X3" s="19"/>
      <c r="Y3" s="19"/>
      <c r="Z3" s="19"/>
    </row>
    <row r="4" spans="1:26" s="22" customFormat="1" x14ac:dyDescent="0.25">
      <c r="A4" s="19"/>
      <c r="B4" s="19"/>
      <c r="C4" s="23" t="s">
        <v>14</v>
      </c>
      <c r="D4" s="24">
        <v>0</v>
      </c>
      <c r="E4" s="27" t="s">
        <v>14</v>
      </c>
      <c r="F4" s="28">
        <v>0</v>
      </c>
      <c r="G4" s="23" t="s">
        <v>14</v>
      </c>
      <c r="H4" s="24">
        <v>0</v>
      </c>
      <c r="I4" s="27" t="s">
        <v>14</v>
      </c>
      <c r="J4" s="28">
        <v>0</v>
      </c>
      <c r="K4" s="23" t="s">
        <v>14</v>
      </c>
      <c r="L4" s="24">
        <v>0</v>
      </c>
      <c r="M4" s="27" t="s">
        <v>14</v>
      </c>
      <c r="N4" s="28">
        <v>0</v>
      </c>
      <c r="O4" s="23" t="s">
        <v>14</v>
      </c>
      <c r="P4" s="24">
        <v>0</v>
      </c>
      <c r="Q4" s="27" t="s">
        <v>14</v>
      </c>
      <c r="R4" s="28">
        <v>0</v>
      </c>
      <c r="S4" s="23" t="s">
        <v>14</v>
      </c>
      <c r="T4" s="24">
        <v>0</v>
      </c>
      <c r="U4" s="27" t="s">
        <v>14</v>
      </c>
      <c r="V4" s="28">
        <v>0</v>
      </c>
      <c r="W4" s="19"/>
      <c r="X4" s="19"/>
      <c r="Y4" s="19"/>
      <c r="Z4" s="19"/>
    </row>
    <row r="5" spans="1:26" ht="14.4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</row>
    <row r="6" spans="1:26" ht="15" thickBot="1" x14ac:dyDescent="0.35">
      <c r="A6" s="3"/>
      <c r="B6" s="2" t="s">
        <v>0</v>
      </c>
      <c r="C6" s="4" t="s">
        <v>1</v>
      </c>
      <c r="D6" s="29" t="s">
        <v>18</v>
      </c>
      <c r="E6" s="4" t="s">
        <v>2</v>
      </c>
      <c r="F6" s="29" t="s">
        <v>18</v>
      </c>
      <c r="G6" s="4" t="s">
        <v>3</v>
      </c>
      <c r="H6" s="29" t="s">
        <v>18</v>
      </c>
      <c r="I6" s="4" t="s">
        <v>4</v>
      </c>
      <c r="J6" s="29" t="s">
        <v>18</v>
      </c>
      <c r="K6" s="4" t="s">
        <v>5</v>
      </c>
      <c r="L6" s="29" t="s">
        <v>18</v>
      </c>
      <c r="M6" s="4" t="s">
        <v>6</v>
      </c>
      <c r="N6" s="29" t="s">
        <v>18</v>
      </c>
      <c r="O6" s="4" t="s">
        <v>19</v>
      </c>
      <c r="P6" s="29" t="s">
        <v>18</v>
      </c>
      <c r="Q6" s="4" t="s">
        <v>7</v>
      </c>
      <c r="R6" s="29" t="s">
        <v>18</v>
      </c>
      <c r="S6" s="4" t="s">
        <v>8</v>
      </c>
      <c r="T6" s="29" t="s">
        <v>18</v>
      </c>
      <c r="U6" s="4" t="s">
        <v>9</v>
      </c>
      <c r="V6" s="29" t="s">
        <v>18</v>
      </c>
      <c r="W6" s="9" t="s">
        <v>10</v>
      </c>
      <c r="X6" s="10" t="s">
        <v>20</v>
      </c>
      <c r="Y6" s="4"/>
      <c r="Z6" s="5" t="s">
        <v>12</v>
      </c>
    </row>
    <row r="7" spans="1:26" x14ac:dyDescent="0.25">
      <c r="A7" s="3"/>
      <c r="B7" s="11">
        <v>1</v>
      </c>
      <c r="C7" s="2" t="s">
        <v>15</v>
      </c>
      <c r="D7" s="30">
        <f>CHOOSE(MATCH(C7, C$2:C$4, 0),D$2, D$3, D$4)</f>
        <v>5</v>
      </c>
      <c r="E7" s="2" t="s">
        <v>14</v>
      </c>
      <c r="F7" s="30">
        <f>CHOOSE(MATCH(E7, E$2:E$4, 0),F$2, F$3, F$4)</f>
        <v>0</v>
      </c>
      <c r="G7" s="2" t="s">
        <v>15</v>
      </c>
      <c r="H7" s="30">
        <f>CHOOSE(MATCH(G7, G$2:G$4, 0),H$2, H$3, H$4)</f>
        <v>0</v>
      </c>
      <c r="I7" s="2" t="s">
        <v>15</v>
      </c>
      <c r="J7" s="30">
        <f>CHOOSE(MATCH(I7, I$2:I$4, 0),J$2, J$3, J$4)</f>
        <v>5</v>
      </c>
      <c r="K7" s="2" t="s">
        <v>14</v>
      </c>
      <c r="L7" s="30">
        <f>CHOOSE(MATCH(K7, K$2:K$4, 0),L$2, L$3, L$4)</f>
        <v>0</v>
      </c>
      <c r="M7" s="2" t="s">
        <v>15</v>
      </c>
      <c r="N7" s="30">
        <f>CHOOSE(MATCH(M7, M$2:M$4, 0),N$2, N$3, N$4)</f>
        <v>10</v>
      </c>
      <c r="O7" s="2" t="s">
        <v>15</v>
      </c>
      <c r="P7" s="30">
        <f>CHOOSE(MATCH(O7, O$2:O$4, 0),P$2, P$3, P$4)</f>
        <v>0</v>
      </c>
      <c r="Q7" s="2" t="s">
        <v>15</v>
      </c>
      <c r="R7" s="30">
        <f>CHOOSE(MATCH(Q7, Q$2:Q$4, 0),R$2, R$3, R$4)</f>
        <v>5</v>
      </c>
      <c r="S7" s="2" t="s">
        <v>14</v>
      </c>
      <c r="T7" s="30">
        <f>CHOOSE(MATCH(S7, S$2:S$4, 0),T$2, T$3, T$4)</f>
        <v>0</v>
      </c>
      <c r="U7" s="2" t="s">
        <v>15</v>
      </c>
      <c r="V7" s="30">
        <f>CHOOSE(MATCH(U7, U$2:U$4, 0),V$2, V$3, V$4)</f>
        <v>5</v>
      </c>
      <c r="W7" s="12">
        <f>D7+F7+H7+J7+L7+N7+P7+R7+T7+V7</f>
        <v>30</v>
      </c>
      <c r="X7" s="13" t="str">
        <f>IF(W7=100, "Independent", IF(AND(W7&gt;=91, W7&lt;=99), "Lightly dependent", IF(AND(W7&gt;=61, W7&lt;=90), "Somewhat dependent", IF(AND(W7&gt;=21, W7&lt;=60), "Heavily dependent", IF(AND(W7&gt;=1, W7&lt;=20), "Fully dependent", "Out of Range")))))</f>
        <v>Heavily dependent</v>
      </c>
      <c r="Y7" s="3"/>
      <c r="Z7" s="6" t="s">
        <v>13</v>
      </c>
    </row>
    <row r="8" spans="1:26" x14ac:dyDescent="0.25">
      <c r="A8" s="3"/>
      <c r="B8" s="11">
        <v>2</v>
      </c>
      <c r="C8" s="2" t="s">
        <v>21</v>
      </c>
      <c r="D8" s="30">
        <v>5</v>
      </c>
      <c r="E8" s="2" t="s">
        <v>15</v>
      </c>
      <c r="F8" s="30">
        <f t="shared" ref="F8:H10" si="0">CHOOSE(MATCH(E8, E$2:E$4, 0),F$2, F$3, F$4)</f>
        <v>0</v>
      </c>
      <c r="G8" s="2" t="s">
        <v>21</v>
      </c>
      <c r="H8" s="30">
        <f t="shared" si="0"/>
        <v>5</v>
      </c>
      <c r="I8" s="2" t="s">
        <v>21</v>
      </c>
      <c r="J8" s="30">
        <f t="shared" ref="J8:J10" si="1">CHOOSE(MATCH(I8, I$2:I$4, 0),J$2, J$3, J$4)</f>
        <v>10</v>
      </c>
      <c r="K8" s="2" t="s">
        <v>21</v>
      </c>
      <c r="L8" s="30">
        <f t="shared" ref="L8:L10" si="2">CHOOSE(MATCH(K8, K$2:K$4, 0),L$2, L$3, L$4)</f>
        <v>10</v>
      </c>
      <c r="M8" s="2" t="s">
        <v>21</v>
      </c>
      <c r="N8" s="30">
        <f t="shared" ref="N8:N10" si="3">CHOOSE(MATCH(M8, M$2:M$4, 0),N$2, N$3, N$4)</f>
        <v>15</v>
      </c>
      <c r="O8" s="2" t="s">
        <v>21</v>
      </c>
      <c r="P8" s="30">
        <f t="shared" ref="P8:P10" si="4">CHOOSE(MATCH(O8, O$2:O$4, 0),P$2, P$3, P$4)</f>
        <v>15</v>
      </c>
      <c r="Q8" s="2" t="s">
        <v>14</v>
      </c>
      <c r="R8" s="30">
        <f t="shared" ref="R8:R10" si="5">CHOOSE(MATCH(Q8, Q$2:Q$4, 0),R$2, R$3, R$4)</f>
        <v>0</v>
      </c>
      <c r="S8" s="2" t="s">
        <v>15</v>
      </c>
      <c r="T8" s="30">
        <f t="shared" ref="T8:T10" si="6">CHOOSE(MATCH(S8, S$2:S$4, 0),T$2, T$3, T$4)</f>
        <v>5</v>
      </c>
      <c r="U8" s="2" t="s">
        <v>14</v>
      </c>
      <c r="V8" s="30">
        <f t="shared" ref="V8:V10" si="7">CHOOSE(MATCH(U8, U$2:U$4, 0),V$2, V$3, V$4)</f>
        <v>0</v>
      </c>
      <c r="W8" s="14">
        <f t="shared" ref="W8:W29" si="8">D8+F8+H8+J8+L8+N8+P8+R8+T8+V8</f>
        <v>65</v>
      </c>
      <c r="X8" s="15" t="str">
        <f t="shared" ref="X8:X29" si="9">IF(W8=100, "Independent", IF(AND(W8&gt;=91, W8&lt;=99), "Lightly dependent", IF(AND(W8&gt;=61, W8&lt;=90), "Somewhat dependent", IF(AND(W8&gt;=21, W8&lt;=60), "Heavily dependent", IF(AND(W8&gt;=1, W8&lt;=20), "Fully dependent", "Out of Range")))))</f>
        <v>Somewhat dependent</v>
      </c>
      <c r="Y8" s="3"/>
      <c r="Z8" s="7" t="s">
        <v>15</v>
      </c>
    </row>
    <row r="9" spans="1:26" x14ac:dyDescent="0.25">
      <c r="A9" s="3"/>
      <c r="B9" s="11">
        <v>3</v>
      </c>
      <c r="C9" s="2" t="s">
        <v>21</v>
      </c>
      <c r="D9" s="30">
        <f t="shared" ref="D9:D10" si="10">CHOOSE(MATCH(C9, C$2:C$4, 0),D$2, D$3, D$4)</f>
        <v>10</v>
      </c>
      <c r="E9" s="2" t="s">
        <v>15</v>
      </c>
      <c r="F9" s="30">
        <f t="shared" si="0"/>
        <v>0</v>
      </c>
      <c r="G9" s="2" t="s">
        <v>14</v>
      </c>
      <c r="H9" s="30">
        <f t="shared" si="0"/>
        <v>0</v>
      </c>
      <c r="I9" s="2" t="s">
        <v>14</v>
      </c>
      <c r="J9" s="30">
        <f t="shared" si="1"/>
        <v>0</v>
      </c>
      <c r="K9" s="2" t="s">
        <v>21</v>
      </c>
      <c r="L9" s="30">
        <f t="shared" si="2"/>
        <v>10</v>
      </c>
      <c r="M9" s="2" t="s">
        <v>21</v>
      </c>
      <c r="N9" s="30">
        <f t="shared" si="3"/>
        <v>15</v>
      </c>
      <c r="O9" s="2" t="s">
        <v>21</v>
      </c>
      <c r="P9" s="30">
        <f t="shared" si="4"/>
        <v>15</v>
      </c>
      <c r="Q9" s="2" t="s">
        <v>15</v>
      </c>
      <c r="R9" s="30">
        <f t="shared" si="5"/>
        <v>5</v>
      </c>
      <c r="S9" s="2" t="s">
        <v>15</v>
      </c>
      <c r="T9" s="30">
        <f t="shared" si="6"/>
        <v>5</v>
      </c>
      <c r="U9" s="2" t="s">
        <v>15</v>
      </c>
      <c r="V9" s="30">
        <f t="shared" si="7"/>
        <v>5</v>
      </c>
      <c r="W9" s="14">
        <f t="shared" si="8"/>
        <v>65</v>
      </c>
      <c r="X9" s="15" t="str">
        <f t="shared" si="9"/>
        <v>Somewhat dependent</v>
      </c>
      <c r="Y9" s="3"/>
      <c r="Z9" s="8" t="s">
        <v>14</v>
      </c>
    </row>
    <row r="10" spans="1:26" x14ac:dyDescent="0.25">
      <c r="A10" s="3"/>
      <c r="B10" s="11">
        <v>4</v>
      </c>
      <c r="C10" s="2" t="s">
        <v>15</v>
      </c>
      <c r="D10" s="30">
        <f t="shared" si="10"/>
        <v>5</v>
      </c>
      <c r="E10" s="2" t="s">
        <v>21</v>
      </c>
      <c r="F10" s="30">
        <f t="shared" si="0"/>
        <v>5</v>
      </c>
      <c r="G10" s="2" t="s">
        <v>21</v>
      </c>
      <c r="H10" s="30">
        <f t="shared" si="0"/>
        <v>5</v>
      </c>
      <c r="I10" s="2" t="s">
        <v>21</v>
      </c>
      <c r="J10" s="30">
        <f t="shared" si="1"/>
        <v>10</v>
      </c>
      <c r="K10" s="2" t="s">
        <v>14</v>
      </c>
      <c r="L10" s="30">
        <f t="shared" si="2"/>
        <v>0</v>
      </c>
      <c r="M10" s="2" t="s">
        <v>14</v>
      </c>
      <c r="N10" s="30">
        <f t="shared" si="3"/>
        <v>0</v>
      </c>
      <c r="O10" s="2" t="s">
        <v>15</v>
      </c>
      <c r="P10" s="30">
        <f t="shared" si="4"/>
        <v>0</v>
      </c>
      <c r="Q10" s="2" t="s">
        <v>14</v>
      </c>
      <c r="R10" s="30">
        <f t="shared" si="5"/>
        <v>0</v>
      </c>
      <c r="S10" s="2" t="s">
        <v>15</v>
      </c>
      <c r="T10" s="30">
        <f t="shared" si="6"/>
        <v>5</v>
      </c>
      <c r="U10" s="2" t="s">
        <v>15</v>
      </c>
      <c r="V10" s="30">
        <f t="shared" si="7"/>
        <v>5</v>
      </c>
      <c r="W10" s="14">
        <f t="shared" si="8"/>
        <v>35</v>
      </c>
      <c r="X10" s="15" t="str">
        <f t="shared" si="9"/>
        <v>Heavily dependent</v>
      </c>
      <c r="Y10" s="3"/>
      <c r="Z10" s="3"/>
    </row>
    <row r="11" spans="1:26" x14ac:dyDescent="0.25">
      <c r="A11" s="3"/>
      <c r="B11" s="11">
        <v>5</v>
      </c>
      <c r="C11" s="2"/>
      <c r="D11" s="30"/>
      <c r="E11" s="2"/>
      <c r="F11" s="30"/>
      <c r="G11" s="2"/>
      <c r="H11" s="30"/>
      <c r="I11" s="2"/>
      <c r="J11" s="30"/>
      <c r="K11" s="2"/>
      <c r="L11" s="30"/>
      <c r="M11" s="2"/>
      <c r="N11" s="30"/>
      <c r="O11" s="2"/>
      <c r="P11" s="30"/>
      <c r="Q11" s="2"/>
      <c r="R11" s="30"/>
      <c r="S11" s="2"/>
      <c r="T11" s="30"/>
      <c r="U11" s="2"/>
      <c r="V11" s="30"/>
      <c r="W11" s="14">
        <f t="shared" si="8"/>
        <v>0</v>
      </c>
      <c r="X11" s="15" t="str">
        <f t="shared" si="9"/>
        <v>Out of Range</v>
      </c>
      <c r="Y11" s="3"/>
      <c r="Z11" s="3"/>
    </row>
    <row r="12" spans="1:26" x14ac:dyDescent="0.25">
      <c r="A12" s="3"/>
      <c r="B12" s="11">
        <v>6</v>
      </c>
      <c r="C12" s="2"/>
      <c r="D12" s="30"/>
      <c r="E12" s="2"/>
      <c r="F12" s="30"/>
      <c r="G12" s="2"/>
      <c r="H12" s="30"/>
      <c r="I12" s="2"/>
      <c r="J12" s="30"/>
      <c r="K12" s="2"/>
      <c r="L12" s="30"/>
      <c r="M12" s="2"/>
      <c r="N12" s="30"/>
      <c r="O12" s="2"/>
      <c r="P12" s="30"/>
      <c r="Q12" s="2"/>
      <c r="R12" s="30"/>
      <c r="S12" s="2"/>
      <c r="T12" s="30"/>
      <c r="U12" s="2"/>
      <c r="V12" s="30"/>
      <c r="W12" s="14">
        <f t="shared" si="8"/>
        <v>0</v>
      </c>
      <c r="X12" s="15" t="str">
        <f t="shared" si="9"/>
        <v>Out of Range</v>
      </c>
      <c r="Y12" s="3"/>
      <c r="Z12" s="3"/>
    </row>
    <row r="13" spans="1:26" x14ac:dyDescent="0.25">
      <c r="A13" s="3"/>
      <c r="B13" s="11">
        <v>7</v>
      </c>
      <c r="C13" s="2"/>
      <c r="D13" s="30"/>
      <c r="E13" s="2"/>
      <c r="F13" s="30"/>
      <c r="G13" s="2"/>
      <c r="H13" s="30"/>
      <c r="I13" s="2"/>
      <c r="J13" s="30"/>
      <c r="K13" s="2"/>
      <c r="L13" s="30"/>
      <c r="M13" s="2"/>
      <c r="N13" s="30"/>
      <c r="O13" s="2"/>
      <c r="P13" s="30"/>
      <c r="Q13" s="2"/>
      <c r="R13" s="30"/>
      <c r="S13" s="2"/>
      <c r="T13" s="30"/>
      <c r="U13" s="2"/>
      <c r="V13" s="30"/>
      <c r="W13" s="14">
        <f t="shared" si="8"/>
        <v>0</v>
      </c>
      <c r="X13" s="15" t="str">
        <f t="shared" si="9"/>
        <v>Out of Range</v>
      </c>
      <c r="Y13" s="3"/>
      <c r="Z13" s="3"/>
    </row>
    <row r="14" spans="1:26" x14ac:dyDescent="0.25">
      <c r="A14" s="3"/>
      <c r="B14" s="11">
        <v>8</v>
      </c>
      <c r="C14" s="2"/>
      <c r="D14" s="30"/>
      <c r="E14" s="2"/>
      <c r="F14" s="30"/>
      <c r="G14" s="2"/>
      <c r="H14" s="30"/>
      <c r="I14" s="2"/>
      <c r="J14" s="30"/>
      <c r="K14" s="2"/>
      <c r="L14" s="30"/>
      <c r="M14" s="2"/>
      <c r="N14" s="30"/>
      <c r="O14" s="2"/>
      <c r="P14" s="30"/>
      <c r="Q14" s="2"/>
      <c r="R14" s="30"/>
      <c r="S14" s="2"/>
      <c r="T14" s="30"/>
      <c r="U14" s="2"/>
      <c r="V14" s="30"/>
      <c r="W14" s="14">
        <f t="shared" si="8"/>
        <v>0</v>
      </c>
      <c r="X14" s="15" t="str">
        <f t="shared" si="9"/>
        <v>Out of Range</v>
      </c>
      <c r="Y14" s="3"/>
      <c r="Z14" s="3"/>
    </row>
    <row r="15" spans="1:26" x14ac:dyDescent="0.25">
      <c r="A15" s="3"/>
      <c r="B15" s="11">
        <v>9</v>
      </c>
      <c r="C15" s="2"/>
      <c r="D15" s="30"/>
      <c r="E15" s="2"/>
      <c r="F15" s="30"/>
      <c r="G15" s="2"/>
      <c r="H15" s="30"/>
      <c r="I15" s="2"/>
      <c r="J15" s="30"/>
      <c r="K15" s="2"/>
      <c r="L15" s="30"/>
      <c r="M15" s="2"/>
      <c r="N15" s="30"/>
      <c r="O15" s="2"/>
      <c r="P15" s="30"/>
      <c r="Q15" s="2"/>
      <c r="R15" s="30"/>
      <c r="S15" s="2"/>
      <c r="T15" s="30"/>
      <c r="U15" s="2"/>
      <c r="V15" s="30"/>
      <c r="W15" s="14">
        <f t="shared" si="8"/>
        <v>0</v>
      </c>
      <c r="X15" s="15" t="str">
        <f t="shared" si="9"/>
        <v>Out of Range</v>
      </c>
      <c r="Y15" s="3"/>
      <c r="Z15" s="3"/>
    </row>
    <row r="16" spans="1:26" x14ac:dyDescent="0.25">
      <c r="A16" s="3"/>
      <c r="B16" s="11">
        <v>10</v>
      </c>
      <c r="C16" s="2"/>
      <c r="D16" s="30"/>
      <c r="E16" s="2"/>
      <c r="F16" s="30"/>
      <c r="G16" s="2"/>
      <c r="H16" s="30"/>
      <c r="I16" s="2"/>
      <c r="J16" s="30"/>
      <c r="K16" s="2"/>
      <c r="L16" s="30"/>
      <c r="M16" s="2"/>
      <c r="N16" s="30"/>
      <c r="O16" s="2"/>
      <c r="P16" s="30"/>
      <c r="Q16" s="2"/>
      <c r="R16" s="30"/>
      <c r="S16" s="2"/>
      <c r="T16" s="30"/>
      <c r="U16" s="2"/>
      <c r="V16" s="30"/>
      <c r="W16" s="14">
        <f t="shared" si="8"/>
        <v>0</v>
      </c>
      <c r="X16" s="15" t="str">
        <f t="shared" si="9"/>
        <v>Out of Range</v>
      </c>
      <c r="Y16" s="3"/>
      <c r="Z16" s="3"/>
    </row>
    <row r="17" spans="1:26" x14ac:dyDescent="0.25">
      <c r="A17" s="3"/>
      <c r="B17" s="11">
        <v>11</v>
      </c>
      <c r="C17" s="2"/>
      <c r="D17" s="30"/>
      <c r="E17" s="2"/>
      <c r="F17" s="30"/>
      <c r="G17" s="2"/>
      <c r="H17" s="30"/>
      <c r="I17" s="2"/>
      <c r="J17" s="30"/>
      <c r="K17" s="2"/>
      <c r="L17" s="30"/>
      <c r="M17" s="2"/>
      <c r="N17" s="30"/>
      <c r="O17" s="2"/>
      <c r="P17" s="30"/>
      <c r="Q17" s="2"/>
      <c r="R17" s="30"/>
      <c r="S17" s="2"/>
      <c r="T17" s="30"/>
      <c r="U17" s="2"/>
      <c r="V17" s="30"/>
      <c r="W17" s="14">
        <f t="shared" si="8"/>
        <v>0</v>
      </c>
      <c r="X17" s="15" t="str">
        <f t="shared" si="9"/>
        <v>Out of Range</v>
      </c>
      <c r="Y17" s="3"/>
      <c r="Z17" s="3"/>
    </row>
    <row r="18" spans="1:26" x14ac:dyDescent="0.25">
      <c r="A18" s="3"/>
      <c r="B18" s="11">
        <v>12</v>
      </c>
      <c r="C18" s="2"/>
      <c r="D18" s="30"/>
      <c r="E18" s="2"/>
      <c r="F18" s="30"/>
      <c r="G18" s="2"/>
      <c r="H18" s="30"/>
      <c r="I18" s="2"/>
      <c r="J18" s="30"/>
      <c r="K18" s="2"/>
      <c r="L18" s="30"/>
      <c r="M18" s="2"/>
      <c r="N18" s="30"/>
      <c r="O18" s="2"/>
      <c r="P18" s="30"/>
      <c r="Q18" s="2"/>
      <c r="R18" s="30"/>
      <c r="S18" s="2"/>
      <c r="T18" s="30"/>
      <c r="U18" s="2"/>
      <c r="V18" s="30"/>
      <c r="W18" s="14">
        <f t="shared" si="8"/>
        <v>0</v>
      </c>
      <c r="X18" s="15" t="str">
        <f t="shared" si="9"/>
        <v>Out of Range</v>
      </c>
      <c r="Y18" s="3"/>
      <c r="Z18" s="3"/>
    </row>
    <row r="19" spans="1:26" x14ac:dyDescent="0.25">
      <c r="A19" s="3"/>
      <c r="B19" s="11">
        <v>13</v>
      </c>
      <c r="C19" s="2"/>
      <c r="D19" s="30"/>
      <c r="E19" s="2"/>
      <c r="F19" s="30"/>
      <c r="G19" s="2"/>
      <c r="H19" s="30"/>
      <c r="I19" s="2"/>
      <c r="J19" s="30"/>
      <c r="K19" s="2"/>
      <c r="L19" s="30"/>
      <c r="M19" s="2"/>
      <c r="N19" s="30"/>
      <c r="O19" s="2"/>
      <c r="P19" s="30"/>
      <c r="Q19" s="2"/>
      <c r="R19" s="30"/>
      <c r="S19" s="2"/>
      <c r="T19" s="30"/>
      <c r="U19" s="2"/>
      <c r="V19" s="30"/>
      <c r="W19" s="14">
        <f t="shared" si="8"/>
        <v>0</v>
      </c>
      <c r="X19" s="15" t="str">
        <f t="shared" si="9"/>
        <v>Out of Range</v>
      </c>
      <c r="Y19" s="3"/>
      <c r="Z19" s="3"/>
    </row>
    <row r="20" spans="1:26" x14ac:dyDescent="0.25">
      <c r="A20" s="3"/>
      <c r="B20" s="11">
        <v>14</v>
      </c>
      <c r="C20" s="2"/>
      <c r="D20" s="30"/>
      <c r="E20" s="2"/>
      <c r="F20" s="30"/>
      <c r="G20" s="2"/>
      <c r="H20" s="30"/>
      <c r="I20" s="2"/>
      <c r="J20" s="30"/>
      <c r="K20" s="2"/>
      <c r="L20" s="30"/>
      <c r="M20" s="2"/>
      <c r="N20" s="30"/>
      <c r="O20" s="2"/>
      <c r="P20" s="30"/>
      <c r="Q20" s="2"/>
      <c r="R20" s="30"/>
      <c r="S20" s="2"/>
      <c r="T20" s="30"/>
      <c r="U20" s="2"/>
      <c r="V20" s="30"/>
      <c r="W20" s="14">
        <f t="shared" si="8"/>
        <v>0</v>
      </c>
      <c r="X20" s="15" t="str">
        <f t="shared" si="9"/>
        <v>Out of Range</v>
      </c>
      <c r="Y20" s="3"/>
      <c r="Z20" s="3"/>
    </row>
    <row r="21" spans="1:26" x14ac:dyDescent="0.25">
      <c r="A21" s="3"/>
      <c r="B21" s="11">
        <v>15</v>
      </c>
      <c r="C21" s="2"/>
      <c r="D21" s="30"/>
      <c r="E21" s="2"/>
      <c r="F21" s="30"/>
      <c r="G21" s="2"/>
      <c r="H21" s="30"/>
      <c r="I21" s="2"/>
      <c r="J21" s="30"/>
      <c r="K21" s="2"/>
      <c r="L21" s="30"/>
      <c r="M21" s="2"/>
      <c r="N21" s="30"/>
      <c r="O21" s="2"/>
      <c r="P21" s="30"/>
      <c r="Q21" s="2"/>
      <c r="R21" s="30"/>
      <c r="S21" s="2"/>
      <c r="T21" s="30"/>
      <c r="U21" s="2"/>
      <c r="V21" s="30"/>
      <c r="W21" s="14">
        <f t="shared" si="8"/>
        <v>0</v>
      </c>
      <c r="X21" s="15" t="str">
        <f t="shared" si="9"/>
        <v>Out of Range</v>
      </c>
      <c r="Y21" s="3"/>
      <c r="Z21" s="3"/>
    </row>
    <row r="22" spans="1:26" x14ac:dyDescent="0.25">
      <c r="A22" s="3"/>
      <c r="B22" s="11">
        <v>16</v>
      </c>
      <c r="C22" s="2"/>
      <c r="D22" s="30"/>
      <c r="E22" s="2"/>
      <c r="F22" s="30"/>
      <c r="G22" s="2"/>
      <c r="H22" s="30"/>
      <c r="I22" s="2"/>
      <c r="J22" s="30"/>
      <c r="K22" s="2"/>
      <c r="L22" s="30"/>
      <c r="M22" s="2"/>
      <c r="N22" s="30"/>
      <c r="O22" s="2"/>
      <c r="P22" s="30"/>
      <c r="Q22" s="2"/>
      <c r="R22" s="30"/>
      <c r="S22" s="2"/>
      <c r="T22" s="30"/>
      <c r="U22" s="2"/>
      <c r="V22" s="30"/>
      <c r="W22" s="14">
        <f t="shared" si="8"/>
        <v>0</v>
      </c>
      <c r="X22" s="15" t="str">
        <f t="shared" si="9"/>
        <v>Out of Range</v>
      </c>
      <c r="Y22" s="3"/>
      <c r="Z22" s="3"/>
    </row>
    <row r="23" spans="1:26" x14ac:dyDescent="0.25">
      <c r="A23" s="3"/>
      <c r="B23" s="11">
        <v>17</v>
      </c>
      <c r="C23" s="2"/>
      <c r="D23" s="30"/>
      <c r="E23" s="2"/>
      <c r="F23" s="30"/>
      <c r="G23" s="2"/>
      <c r="H23" s="30"/>
      <c r="I23" s="2"/>
      <c r="J23" s="30"/>
      <c r="K23" s="2"/>
      <c r="L23" s="30"/>
      <c r="M23" s="2"/>
      <c r="N23" s="30"/>
      <c r="O23" s="2"/>
      <c r="P23" s="30"/>
      <c r="Q23" s="2"/>
      <c r="R23" s="30"/>
      <c r="S23" s="2"/>
      <c r="T23" s="30"/>
      <c r="U23" s="2"/>
      <c r="V23" s="30"/>
      <c r="W23" s="14">
        <f t="shared" si="8"/>
        <v>0</v>
      </c>
      <c r="X23" s="15" t="str">
        <f t="shared" si="9"/>
        <v>Out of Range</v>
      </c>
      <c r="Y23" s="3"/>
      <c r="Z23" s="3"/>
    </row>
    <row r="24" spans="1:26" x14ac:dyDescent="0.25">
      <c r="A24" s="3"/>
      <c r="B24" s="11">
        <v>18</v>
      </c>
      <c r="C24" s="2"/>
      <c r="D24" s="30"/>
      <c r="E24" s="2"/>
      <c r="F24" s="30"/>
      <c r="G24" s="2"/>
      <c r="H24" s="30"/>
      <c r="I24" s="2"/>
      <c r="J24" s="30"/>
      <c r="K24" s="2"/>
      <c r="L24" s="30"/>
      <c r="M24" s="2"/>
      <c r="N24" s="30"/>
      <c r="O24" s="2"/>
      <c r="P24" s="30"/>
      <c r="Q24" s="2"/>
      <c r="R24" s="30"/>
      <c r="S24" s="2"/>
      <c r="T24" s="30"/>
      <c r="U24" s="2"/>
      <c r="V24" s="30"/>
      <c r="W24" s="14">
        <f t="shared" si="8"/>
        <v>0</v>
      </c>
      <c r="X24" s="15" t="str">
        <f t="shared" si="9"/>
        <v>Out of Range</v>
      </c>
      <c r="Y24" s="3"/>
      <c r="Z24" s="3"/>
    </row>
    <row r="25" spans="1:26" x14ac:dyDescent="0.25">
      <c r="A25" s="3"/>
      <c r="B25" s="11">
        <v>19</v>
      </c>
      <c r="C25" s="2"/>
      <c r="D25" s="30"/>
      <c r="E25" s="2"/>
      <c r="F25" s="30"/>
      <c r="G25" s="2"/>
      <c r="H25" s="30"/>
      <c r="I25" s="2"/>
      <c r="J25" s="30"/>
      <c r="K25" s="2"/>
      <c r="L25" s="30"/>
      <c r="M25" s="2"/>
      <c r="N25" s="30"/>
      <c r="O25" s="2"/>
      <c r="P25" s="30"/>
      <c r="Q25" s="2"/>
      <c r="R25" s="30"/>
      <c r="S25" s="2"/>
      <c r="T25" s="30"/>
      <c r="U25" s="2"/>
      <c r="V25" s="30"/>
      <c r="W25" s="14">
        <f t="shared" si="8"/>
        <v>0</v>
      </c>
      <c r="X25" s="15" t="str">
        <f t="shared" si="9"/>
        <v>Out of Range</v>
      </c>
      <c r="Y25" s="3"/>
      <c r="Z25" s="3"/>
    </row>
    <row r="26" spans="1:26" x14ac:dyDescent="0.25">
      <c r="A26" s="3"/>
      <c r="B26" s="11">
        <v>20</v>
      </c>
      <c r="C26" s="2"/>
      <c r="D26" s="30"/>
      <c r="E26" s="2"/>
      <c r="F26" s="30"/>
      <c r="G26" s="2"/>
      <c r="H26" s="30"/>
      <c r="I26" s="2"/>
      <c r="J26" s="30"/>
      <c r="K26" s="2"/>
      <c r="L26" s="30"/>
      <c r="M26" s="2"/>
      <c r="N26" s="30"/>
      <c r="O26" s="2"/>
      <c r="P26" s="30"/>
      <c r="Q26" s="2"/>
      <c r="R26" s="30"/>
      <c r="S26" s="2"/>
      <c r="T26" s="30"/>
      <c r="U26" s="2"/>
      <c r="V26" s="30"/>
      <c r="W26" s="14">
        <f t="shared" si="8"/>
        <v>0</v>
      </c>
      <c r="X26" s="15" t="str">
        <f t="shared" si="9"/>
        <v>Out of Range</v>
      </c>
      <c r="Y26" s="3"/>
      <c r="Z26" s="3"/>
    </row>
    <row r="27" spans="1:26" x14ac:dyDescent="0.25">
      <c r="A27" s="3"/>
      <c r="B27" s="11">
        <v>21</v>
      </c>
      <c r="C27" s="2"/>
      <c r="D27" s="30"/>
      <c r="E27" s="2"/>
      <c r="F27" s="30"/>
      <c r="G27" s="2"/>
      <c r="H27" s="30"/>
      <c r="I27" s="2"/>
      <c r="J27" s="30"/>
      <c r="K27" s="2"/>
      <c r="L27" s="30"/>
      <c r="M27" s="2"/>
      <c r="N27" s="30"/>
      <c r="O27" s="2"/>
      <c r="P27" s="30"/>
      <c r="Q27" s="2"/>
      <c r="R27" s="30"/>
      <c r="S27" s="2"/>
      <c r="T27" s="30"/>
      <c r="U27" s="2"/>
      <c r="V27" s="30"/>
      <c r="W27" s="14">
        <f t="shared" si="8"/>
        <v>0</v>
      </c>
      <c r="X27" s="15" t="str">
        <f t="shared" si="9"/>
        <v>Out of Range</v>
      </c>
      <c r="Y27" s="3"/>
      <c r="Z27" s="3"/>
    </row>
    <row r="28" spans="1:26" x14ac:dyDescent="0.25">
      <c r="A28" s="3"/>
      <c r="B28" s="11">
        <v>22</v>
      </c>
      <c r="C28" s="2"/>
      <c r="D28" s="30"/>
      <c r="E28" s="2"/>
      <c r="F28" s="30"/>
      <c r="G28" s="2"/>
      <c r="H28" s="30"/>
      <c r="I28" s="2"/>
      <c r="J28" s="30"/>
      <c r="K28" s="2"/>
      <c r="L28" s="30"/>
      <c r="M28" s="2"/>
      <c r="N28" s="30"/>
      <c r="O28" s="2"/>
      <c r="P28" s="30"/>
      <c r="Q28" s="2"/>
      <c r="R28" s="30"/>
      <c r="S28" s="2"/>
      <c r="T28" s="30"/>
      <c r="U28" s="2"/>
      <c r="V28" s="30"/>
      <c r="W28" s="14">
        <f t="shared" si="8"/>
        <v>0</v>
      </c>
      <c r="X28" s="15" t="str">
        <f t="shared" si="9"/>
        <v>Out of Range</v>
      </c>
      <c r="Y28" s="3"/>
      <c r="Z28" s="3"/>
    </row>
    <row r="29" spans="1:26" ht="14.4" thickBot="1" x14ac:dyDescent="0.3">
      <c r="A29" s="3"/>
      <c r="B29" s="11">
        <v>23</v>
      </c>
      <c r="C29" s="2"/>
      <c r="D29" s="30"/>
      <c r="E29" s="2"/>
      <c r="F29" s="30"/>
      <c r="G29" s="2"/>
      <c r="H29" s="30"/>
      <c r="I29" s="2"/>
      <c r="J29" s="30"/>
      <c r="K29" s="2"/>
      <c r="L29" s="30"/>
      <c r="M29" s="2"/>
      <c r="N29" s="30"/>
      <c r="O29" s="2"/>
      <c r="P29" s="30"/>
      <c r="Q29" s="2"/>
      <c r="R29" s="30"/>
      <c r="S29" s="2"/>
      <c r="T29" s="30"/>
      <c r="U29" s="2"/>
      <c r="V29" s="30"/>
      <c r="W29" s="16">
        <f t="shared" si="8"/>
        <v>0</v>
      </c>
      <c r="X29" s="17" t="str">
        <f t="shared" si="9"/>
        <v>Out of Range</v>
      </c>
      <c r="Y29" s="3"/>
      <c r="Z29" s="3"/>
    </row>
    <row r="30" spans="1:26" x14ac:dyDescent="0.25">
      <c r="A30" s="3"/>
      <c r="B30" s="18" t="s">
        <v>11</v>
      </c>
      <c r="C30" s="2"/>
      <c r="D30" s="2">
        <f>SUM(D7:D29)</f>
        <v>25</v>
      </c>
      <c r="E30" s="2"/>
      <c r="F30" s="2">
        <f>SUM(F7:F29)</f>
        <v>5</v>
      </c>
      <c r="G30" s="2"/>
      <c r="H30" s="2">
        <f>SUM(H7:H29)</f>
        <v>10</v>
      </c>
      <c r="I30" s="2"/>
      <c r="J30" s="2">
        <f>SUM(J7:J29)</f>
        <v>25</v>
      </c>
      <c r="K30" s="2"/>
      <c r="L30" s="2">
        <f>SUM(L7:L29)</f>
        <v>20</v>
      </c>
      <c r="M30" s="2"/>
      <c r="N30" s="2">
        <f>SUM(N7:N29)</f>
        <v>40</v>
      </c>
      <c r="O30" s="2"/>
      <c r="P30" s="2">
        <f>SUM(P7:P29)</f>
        <v>30</v>
      </c>
      <c r="Q30" s="2"/>
      <c r="R30" s="2">
        <f>SUM(R7:R29)</f>
        <v>10</v>
      </c>
      <c r="S30" s="2"/>
      <c r="T30" s="2">
        <f>SUM(T7:T29)</f>
        <v>15</v>
      </c>
      <c r="U30" s="2"/>
      <c r="V30" s="2">
        <f>SUM(V7:V29)</f>
        <v>15</v>
      </c>
      <c r="W30" s="2"/>
      <c r="X30" s="3"/>
      <c r="Y30" s="3"/>
      <c r="Z30" s="3"/>
    </row>
  </sheetData>
  <conditionalFormatting sqref="C6:C30 D6:V29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{657150A6-9DD7-4099-8FA9-F6ED862E9ABC}</x14:id>
        </ext>
      </extLst>
    </cfRule>
  </conditionalFormatting>
  <conditionalFormatting sqref="C7:C30">
    <cfRule type="cellIs" dxfId="75" priority="77" operator="equal">
      <formula>$Z$7</formula>
    </cfRule>
    <cfRule type="cellIs" dxfId="74" priority="76" operator="equal">
      <formula>$Z$8</formula>
    </cfRule>
    <cfRule type="cellIs" dxfId="73" priority="75" operator="equal">
      <formula>$Z$7</formula>
    </cfRule>
    <cfRule type="cellIs" dxfId="72" priority="74" operator="equal">
      <formula>$Z$9</formula>
    </cfRule>
  </conditionalFormatting>
  <conditionalFormatting sqref="E7:E29">
    <cfRule type="cellIs" dxfId="71" priority="73" operator="equal">
      <formula>$Z$7</formula>
    </cfRule>
    <cfRule type="cellIs" dxfId="70" priority="71" operator="equal">
      <formula>$Z$7</formula>
    </cfRule>
    <cfRule type="cellIs" dxfId="69" priority="70" operator="equal">
      <formula>$Z$9</formula>
    </cfRule>
    <cfRule type="cellIs" dxfId="68" priority="72" operator="equal">
      <formula>$Z$8</formula>
    </cfRule>
    <cfRule type="cellIs" dxfId="67" priority="36" operator="equal">
      <formula>$Z$7</formula>
    </cfRule>
    <cfRule type="cellIs" dxfId="66" priority="35" operator="equal">
      <formula>$Z$8</formula>
    </cfRule>
    <cfRule type="cellIs" dxfId="65" priority="34" operator="equal">
      <formula>$Z$7</formula>
    </cfRule>
    <cfRule type="cellIs" dxfId="64" priority="33" operator="equal">
      <formula>$Z$9</formula>
    </cfRule>
  </conditionalFormatting>
  <conditionalFormatting sqref="G7:G29">
    <cfRule type="cellIs" dxfId="63" priority="31" operator="equal">
      <formula>$Z$8</formula>
    </cfRule>
    <cfRule type="cellIs" dxfId="62" priority="30" operator="equal">
      <formula>$Z$7</formula>
    </cfRule>
    <cfRule type="cellIs" dxfId="61" priority="29" operator="equal">
      <formula>$Z$9</formula>
    </cfRule>
    <cfRule type="cellIs" dxfId="60" priority="69" operator="equal">
      <formula>$Z$7</formula>
    </cfRule>
    <cfRule type="cellIs" dxfId="59" priority="68" operator="equal">
      <formula>$Z$8</formula>
    </cfRule>
    <cfRule type="cellIs" dxfId="58" priority="67" operator="equal">
      <formula>$Z$7</formula>
    </cfRule>
    <cfRule type="cellIs" dxfId="57" priority="66" operator="equal">
      <formula>$Z$9</formula>
    </cfRule>
    <cfRule type="cellIs" dxfId="56" priority="32" operator="equal">
      <formula>$Z$7</formula>
    </cfRule>
  </conditionalFormatting>
  <conditionalFormatting sqref="I7:I29">
    <cfRule type="cellIs" dxfId="55" priority="63" operator="equal">
      <formula>$Z$7</formula>
    </cfRule>
    <cfRule type="cellIs" dxfId="54" priority="64" operator="equal">
      <formula>$Z$8</formula>
    </cfRule>
    <cfRule type="cellIs" dxfId="53" priority="27" operator="equal">
      <formula>$Z$8</formula>
    </cfRule>
    <cfRule type="cellIs" dxfId="52" priority="25" operator="equal">
      <formula>$Z$9</formula>
    </cfRule>
    <cfRule type="cellIs" dxfId="51" priority="26" operator="equal">
      <formula>$Z$7</formula>
    </cfRule>
    <cfRule type="cellIs" dxfId="50" priority="65" operator="equal">
      <formula>$Z$7</formula>
    </cfRule>
    <cfRule type="cellIs" dxfId="49" priority="28" operator="equal">
      <formula>$Z$7</formula>
    </cfRule>
    <cfRule type="cellIs" dxfId="48" priority="62" operator="equal">
      <formula>$Z$9</formula>
    </cfRule>
  </conditionalFormatting>
  <conditionalFormatting sqref="K7:K29">
    <cfRule type="cellIs" dxfId="47" priority="59" operator="equal">
      <formula>$Z$7</formula>
    </cfRule>
    <cfRule type="cellIs" dxfId="46" priority="21" operator="equal">
      <formula>$Z$9</formula>
    </cfRule>
    <cfRule type="cellIs" dxfId="45" priority="61" operator="equal">
      <formula>$Z$7</formula>
    </cfRule>
    <cfRule type="cellIs" dxfId="44" priority="24" operator="equal">
      <formula>$Z$7</formula>
    </cfRule>
    <cfRule type="cellIs" dxfId="43" priority="23" operator="equal">
      <formula>$Z$8</formula>
    </cfRule>
    <cfRule type="cellIs" dxfId="42" priority="22" operator="equal">
      <formula>$Z$7</formula>
    </cfRule>
    <cfRule type="cellIs" dxfId="41" priority="58" operator="equal">
      <formula>$Z$9</formula>
    </cfRule>
    <cfRule type="cellIs" dxfId="40" priority="60" operator="equal">
      <formula>$Z$8</formula>
    </cfRule>
  </conditionalFormatting>
  <conditionalFormatting sqref="M7:M29">
    <cfRule type="cellIs" dxfId="39" priority="19" operator="equal">
      <formula>$Z$8</formula>
    </cfRule>
    <cfRule type="cellIs" dxfId="38" priority="20" operator="equal">
      <formula>$Z$7</formula>
    </cfRule>
    <cfRule type="cellIs" dxfId="37" priority="18" operator="equal">
      <formula>$Z$7</formula>
    </cfRule>
    <cfRule type="cellIs" dxfId="36" priority="17" operator="equal">
      <formula>$Z$9</formula>
    </cfRule>
    <cfRule type="cellIs" dxfId="35" priority="55" operator="equal">
      <formula>$Z$7</formula>
    </cfRule>
    <cfRule type="cellIs" dxfId="34" priority="54" operator="equal">
      <formula>$Z$9</formula>
    </cfRule>
    <cfRule type="cellIs" dxfId="33" priority="56" operator="equal">
      <formula>$Z$8</formula>
    </cfRule>
    <cfRule type="cellIs" dxfId="32" priority="57" operator="equal">
      <formula>$Z$7</formula>
    </cfRule>
  </conditionalFormatting>
  <conditionalFormatting sqref="O7:O29">
    <cfRule type="cellIs" dxfId="31" priority="53" operator="equal">
      <formula>$Z$7</formula>
    </cfRule>
    <cfRule type="cellIs" dxfId="30" priority="16" operator="equal">
      <formula>$Z$7</formula>
    </cfRule>
    <cfRule type="cellIs" dxfId="29" priority="15" operator="equal">
      <formula>$Z$8</formula>
    </cfRule>
    <cfRule type="cellIs" dxfId="28" priority="14" operator="equal">
      <formula>$Z$7</formula>
    </cfRule>
    <cfRule type="cellIs" dxfId="27" priority="13" operator="equal">
      <formula>$Z$9</formula>
    </cfRule>
    <cfRule type="cellIs" dxfId="26" priority="50" operator="equal">
      <formula>$Z$9</formula>
    </cfRule>
    <cfRule type="cellIs" dxfId="25" priority="51" operator="equal">
      <formula>$Z$7</formula>
    </cfRule>
    <cfRule type="cellIs" dxfId="24" priority="52" operator="equal">
      <formula>$Z$8</formula>
    </cfRule>
  </conditionalFormatting>
  <conditionalFormatting sqref="Q7:Q29">
    <cfRule type="cellIs" dxfId="23" priority="12" operator="equal">
      <formula>$Z$7</formula>
    </cfRule>
    <cfRule type="cellIs" dxfId="22" priority="10" operator="equal">
      <formula>$Z$7</formula>
    </cfRule>
    <cfRule type="cellIs" dxfId="21" priority="46" operator="equal">
      <formula>$Z$9</formula>
    </cfRule>
    <cfRule type="cellIs" dxfId="20" priority="47" operator="equal">
      <formula>$Z$7</formula>
    </cfRule>
    <cfRule type="cellIs" dxfId="19" priority="48" operator="equal">
      <formula>$Z$8</formula>
    </cfRule>
    <cfRule type="cellIs" dxfId="18" priority="9" operator="equal">
      <formula>$Z$9</formula>
    </cfRule>
    <cfRule type="cellIs" dxfId="17" priority="49" operator="equal">
      <formula>$Z$7</formula>
    </cfRule>
    <cfRule type="cellIs" dxfId="16" priority="11" operator="equal">
      <formula>$Z$8</formula>
    </cfRule>
  </conditionalFormatting>
  <conditionalFormatting sqref="S7:S29">
    <cfRule type="cellIs" dxfId="15" priority="45" operator="equal">
      <formula>$Z$7</formula>
    </cfRule>
    <cfRule type="cellIs" dxfId="14" priority="42" operator="equal">
      <formula>$Z$9</formula>
    </cfRule>
    <cfRule type="cellIs" dxfId="13" priority="43" operator="equal">
      <formula>$Z$7</formula>
    </cfRule>
    <cfRule type="cellIs" dxfId="12" priority="8" operator="equal">
      <formula>$Z$7</formula>
    </cfRule>
    <cfRule type="cellIs" dxfId="11" priority="7" operator="equal">
      <formula>$Z$8</formula>
    </cfRule>
    <cfRule type="cellIs" dxfId="10" priority="6" operator="equal">
      <formula>$Z$7</formula>
    </cfRule>
    <cfRule type="cellIs" dxfId="9" priority="5" operator="equal">
      <formula>$Z$9</formula>
    </cfRule>
    <cfRule type="cellIs" dxfId="8" priority="44" operator="equal">
      <formula>$Z$8</formula>
    </cfRule>
  </conditionalFormatting>
  <conditionalFormatting sqref="U7:U29">
    <cfRule type="cellIs" dxfId="7" priority="41" operator="equal">
      <formula>$Z$7</formula>
    </cfRule>
    <cfRule type="cellIs" dxfId="6" priority="40" operator="equal">
      <formula>$Z$8</formula>
    </cfRule>
    <cfRule type="cellIs" dxfId="5" priority="39" operator="equal">
      <formula>$Z$7</formula>
    </cfRule>
    <cfRule type="cellIs" dxfId="4" priority="38" operator="equal">
      <formula>$Z$9</formula>
    </cfRule>
    <cfRule type="cellIs" dxfId="3" priority="1" operator="equal">
      <formula>$Z$9</formula>
    </cfRule>
    <cfRule type="cellIs" dxfId="2" priority="4" operator="equal">
      <formula>$Z$7</formula>
    </cfRule>
    <cfRule type="cellIs" dxfId="1" priority="3" operator="equal">
      <formula>$Z$8</formula>
    </cfRule>
    <cfRule type="cellIs" dxfId="0" priority="2" operator="equal">
      <formula>$Z$7</formula>
    </cfRule>
  </conditionalFormatting>
  <conditionalFormatting sqref="W6:Y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{9B652C56-6FEE-4844-869D-AFCCE6C8D2CE}</x14:id>
        </ext>
      </extLst>
    </cfRule>
  </conditionalFormatting>
  <dataValidations count="1">
    <dataValidation type="list" allowBlank="1" showInputMessage="1" showErrorMessage="1" errorTitle="Invalid value" error="Invalid value" promptTitle="Outcome levels" prompt="Select outomce:" sqref="C7:C30 U7:U29 E7:E29 G7:G29 I7:I29 K7:K29 M7:M29 O7:O29 Q7:Q29 S7:S29" xr:uid="{F9532BC6-834D-4DA4-8B5C-E95DBADCDDD3}">
      <formula1>$Z$7:$Z$9</formula1>
    </dataValidation>
  </dataValidation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7150A6-9DD7-4099-8FA9-F6ED862E9A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C6:C30 D6:V29</xm:sqref>
        </x14:conditionalFormatting>
        <x14:conditionalFormatting xmlns:xm="http://schemas.microsoft.com/office/excel/2006/main">
          <x14:cfRule type="dataBar" id="{9B652C56-6FEE-4844-869D-AFCCE6C8D2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W6:Y6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86F0-A918-4DDA-B5DA-9BEDD2AC5745}">
  <dimension ref="A1:H31"/>
  <sheetViews>
    <sheetView tabSelected="1" topLeftCell="A7" zoomScale="80" zoomScaleNormal="80" workbookViewId="0">
      <selection activeCell="F35" sqref="F35"/>
    </sheetView>
  </sheetViews>
  <sheetFormatPr defaultRowHeight="13.8" x14ac:dyDescent="0.25"/>
  <cols>
    <col min="1" max="1" width="10.19921875" bestFit="1" customWidth="1"/>
    <col min="2" max="2" width="20.5" bestFit="1" customWidth="1"/>
    <col min="3" max="3" width="20.09765625" bestFit="1" customWidth="1"/>
    <col min="4" max="4" width="14.09765625" bestFit="1" customWidth="1"/>
    <col min="5" max="5" width="14.69921875" bestFit="1" customWidth="1"/>
    <col min="6" max="6" width="16.19921875" bestFit="1" customWidth="1"/>
  </cols>
  <sheetData>
    <row r="1" spans="1:8" x14ac:dyDescent="0.25">
      <c r="A1" s="35" t="s">
        <v>47</v>
      </c>
      <c r="B1" s="36" t="s">
        <v>22</v>
      </c>
      <c r="C1" s="36" t="s">
        <v>23</v>
      </c>
      <c r="D1" s="36" t="s">
        <v>24</v>
      </c>
      <c r="E1" s="36" t="s">
        <v>25</v>
      </c>
      <c r="F1" s="36" t="s">
        <v>26</v>
      </c>
    </row>
    <row r="2" spans="1:8" x14ac:dyDescent="0.25">
      <c r="A2" s="36">
        <v>4</v>
      </c>
      <c r="B2" t="s">
        <v>27</v>
      </c>
      <c r="C2" t="s">
        <v>31</v>
      </c>
      <c r="D2" t="s">
        <v>35</v>
      </c>
      <c r="E2" t="s">
        <v>39</v>
      </c>
      <c r="F2" t="s">
        <v>43</v>
      </c>
    </row>
    <row r="3" spans="1:8" x14ac:dyDescent="0.25">
      <c r="A3" s="36">
        <v>3</v>
      </c>
      <c r="B3" t="s">
        <v>28</v>
      </c>
      <c r="C3" t="s">
        <v>32</v>
      </c>
      <c r="D3" t="s">
        <v>36</v>
      </c>
      <c r="E3" t="s">
        <v>40</v>
      </c>
      <c r="F3" t="s">
        <v>44</v>
      </c>
    </row>
    <row r="4" spans="1:8" x14ac:dyDescent="0.25">
      <c r="A4" s="36">
        <v>2</v>
      </c>
      <c r="B4" t="s">
        <v>29</v>
      </c>
      <c r="C4" t="s">
        <v>33</v>
      </c>
      <c r="D4" t="s">
        <v>37</v>
      </c>
      <c r="E4" t="s">
        <v>41</v>
      </c>
      <c r="F4" t="s">
        <v>45</v>
      </c>
    </row>
    <row r="5" spans="1:8" x14ac:dyDescent="0.25">
      <c r="A5" s="36">
        <v>1</v>
      </c>
      <c r="B5" t="s">
        <v>30</v>
      </c>
      <c r="C5" t="s">
        <v>34</v>
      </c>
      <c r="D5" t="s">
        <v>38</v>
      </c>
      <c r="E5" t="s">
        <v>42</v>
      </c>
      <c r="F5" t="s">
        <v>46</v>
      </c>
    </row>
    <row r="6" spans="1:8" ht="14.4" thickBot="1" x14ac:dyDescent="0.3">
      <c r="A6" s="2"/>
      <c r="B6" s="2"/>
      <c r="C6" s="2"/>
      <c r="D6" s="2"/>
      <c r="E6" s="2"/>
      <c r="F6" s="2"/>
      <c r="G6" s="3"/>
      <c r="H6" s="3"/>
    </row>
    <row r="7" spans="1:8" ht="42.45" customHeight="1" thickBot="1" x14ac:dyDescent="0.3">
      <c r="A7" s="38" t="s">
        <v>0</v>
      </c>
      <c r="B7" s="39" t="s">
        <v>22</v>
      </c>
      <c r="C7" s="39" t="s">
        <v>23</v>
      </c>
      <c r="D7" s="39" t="s">
        <v>24</v>
      </c>
      <c r="E7" s="39" t="s">
        <v>25</v>
      </c>
      <c r="F7" s="39" t="s">
        <v>26</v>
      </c>
      <c r="G7" s="37" t="s">
        <v>10</v>
      </c>
      <c r="H7" s="34" t="s">
        <v>20</v>
      </c>
    </row>
    <row r="8" spans="1:8" ht="14.4" thickBot="1" x14ac:dyDescent="0.3">
      <c r="A8" s="11">
        <v>1</v>
      </c>
      <c r="B8">
        <v>3</v>
      </c>
      <c r="C8">
        <v>2</v>
      </c>
      <c r="D8">
        <v>1</v>
      </c>
      <c r="E8">
        <v>3</v>
      </c>
      <c r="F8">
        <v>1</v>
      </c>
      <c r="G8" s="12">
        <f t="shared" ref="G8:G31" si="0">SUM(B8:F8)</f>
        <v>10</v>
      </c>
      <c r="H8" s="13" t="str">
        <f>IF(G8&gt;=19, "Low Risk", IF(AND(G8&gt;=14, G8&lt;=18), "Medium Risk", IF(AND(G8&gt;=10, G8&lt;14), "High Risk", "Very High Risk")))</f>
        <v>High Risk</v>
      </c>
    </row>
    <row r="9" spans="1:8" ht="14.4" thickBot="1" x14ac:dyDescent="0.3">
      <c r="A9" s="11">
        <v>2</v>
      </c>
      <c r="B9">
        <v>4</v>
      </c>
      <c r="C9">
        <v>4</v>
      </c>
      <c r="D9">
        <v>4</v>
      </c>
      <c r="E9">
        <v>4</v>
      </c>
      <c r="F9">
        <v>3</v>
      </c>
      <c r="G9" s="12">
        <f t="shared" si="0"/>
        <v>19</v>
      </c>
      <c r="H9" s="13" t="str">
        <f t="shared" ref="H9:H31" si="1">IF(G9&gt;=19, "Low Risk", IF(AND(G9&gt;=14, G9&lt;=18), "Medium Risk", IF(AND(G9&gt;=10, G9&lt;14), "High Risk", "Very High Risk")))</f>
        <v>Low Risk</v>
      </c>
    </row>
    <row r="10" spans="1:8" ht="14.4" thickBot="1" x14ac:dyDescent="0.3">
      <c r="A10" s="11">
        <v>3</v>
      </c>
      <c r="B10">
        <v>3</v>
      </c>
      <c r="C10">
        <v>4</v>
      </c>
      <c r="D10">
        <v>3</v>
      </c>
      <c r="E10">
        <v>4</v>
      </c>
      <c r="F10">
        <v>3</v>
      </c>
      <c r="G10" s="12">
        <f t="shared" si="0"/>
        <v>17</v>
      </c>
      <c r="H10" s="13" t="str">
        <f t="shared" si="1"/>
        <v>Medium Risk</v>
      </c>
    </row>
    <row r="11" spans="1:8" ht="14.4" thickBot="1" x14ac:dyDescent="0.3">
      <c r="A11" s="11">
        <v>4</v>
      </c>
      <c r="B11">
        <v>4</v>
      </c>
      <c r="C11">
        <v>4</v>
      </c>
      <c r="D11">
        <v>3</v>
      </c>
      <c r="E11">
        <v>4</v>
      </c>
      <c r="F11">
        <v>3</v>
      </c>
      <c r="G11" s="12">
        <f t="shared" si="0"/>
        <v>18</v>
      </c>
      <c r="H11" s="13" t="str">
        <f t="shared" si="1"/>
        <v>Medium Risk</v>
      </c>
    </row>
    <row r="12" spans="1:8" ht="14.4" thickBot="1" x14ac:dyDescent="0.3">
      <c r="A12" s="11">
        <v>5</v>
      </c>
      <c r="B12">
        <v>4</v>
      </c>
      <c r="C12">
        <v>4</v>
      </c>
      <c r="D12">
        <v>3</v>
      </c>
      <c r="E12">
        <v>4</v>
      </c>
      <c r="F12">
        <v>4</v>
      </c>
      <c r="G12" s="12">
        <f t="shared" si="0"/>
        <v>19</v>
      </c>
      <c r="H12" s="13" t="str">
        <f t="shared" si="1"/>
        <v>Low Risk</v>
      </c>
    </row>
    <row r="13" spans="1:8" ht="14.4" thickBot="1" x14ac:dyDescent="0.3">
      <c r="A13" s="11">
        <v>6</v>
      </c>
      <c r="B13">
        <v>4</v>
      </c>
      <c r="C13">
        <v>4</v>
      </c>
      <c r="D13">
        <v>4</v>
      </c>
      <c r="E13">
        <v>4</v>
      </c>
      <c r="F13">
        <v>4</v>
      </c>
      <c r="G13" s="12">
        <f t="shared" si="0"/>
        <v>20</v>
      </c>
      <c r="H13" s="13" t="str">
        <f t="shared" si="1"/>
        <v>Low Risk</v>
      </c>
    </row>
    <row r="14" spans="1:8" ht="14.4" thickBot="1" x14ac:dyDescent="0.3">
      <c r="A14" s="11">
        <v>7</v>
      </c>
      <c r="B14">
        <v>4</v>
      </c>
      <c r="C14">
        <v>4</v>
      </c>
      <c r="D14">
        <v>3</v>
      </c>
      <c r="E14">
        <v>4</v>
      </c>
      <c r="F14">
        <v>3</v>
      </c>
      <c r="G14" s="12">
        <f t="shared" si="0"/>
        <v>18</v>
      </c>
      <c r="H14" s="13" t="str">
        <f t="shared" si="1"/>
        <v>Medium Risk</v>
      </c>
    </row>
    <row r="15" spans="1:8" ht="14.4" thickBot="1" x14ac:dyDescent="0.3">
      <c r="A15" s="11">
        <v>8</v>
      </c>
      <c r="B15">
        <v>3</v>
      </c>
      <c r="C15">
        <v>4</v>
      </c>
      <c r="D15">
        <v>2</v>
      </c>
      <c r="E15">
        <v>2</v>
      </c>
      <c r="F15">
        <v>4</v>
      </c>
      <c r="G15" s="12">
        <f t="shared" si="0"/>
        <v>15</v>
      </c>
      <c r="H15" s="13" t="str">
        <f t="shared" si="1"/>
        <v>Medium Risk</v>
      </c>
    </row>
    <row r="16" spans="1:8" ht="14.4" thickBot="1" x14ac:dyDescent="0.3">
      <c r="A16" s="11">
        <v>9</v>
      </c>
      <c r="B16">
        <v>3</v>
      </c>
      <c r="C16">
        <v>4</v>
      </c>
      <c r="D16">
        <v>3</v>
      </c>
      <c r="E16">
        <v>3</v>
      </c>
      <c r="F16">
        <v>4</v>
      </c>
      <c r="G16" s="12">
        <f t="shared" si="0"/>
        <v>17</v>
      </c>
      <c r="H16" s="13" t="str">
        <f t="shared" si="1"/>
        <v>Medium Risk</v>
      </c>
    </row>
    <row r="17" spans="1:8" ht="14.4" thickBot="1" x14ac:dyDescent="0.3">
      <c r="A17" s="11">
        <v>10</v>
      </c>
      <c r="B17">
        <v>3</v>
      </c>
      <c r="C17">
        <v>4</v>
      </c>
      <c r="D17">
        <v>1</v>
      </c>
      <c r="E17">
        <v>1</v>
      </c>
      <c r="F17">
        <v>1</v>
      </c>
      <c r="G17" s="12">
        <f t="shared" si="0"/>
        <v>10</v>
      </c>
      <c r="H17" s="13" t="str">
        <f t="shared" si="1"/>
        <v>High Risk</v>
      </c>
    </row>
    <row r="18" spans="1:8" ht="14.4" thickBot="1" x14ac:dyDescent="0.3">
      <c r="A18" s="11">
        <v>11</v>
      </c>
      <c r="B18">
        <v>4</v>
      </c>
      <c r="C18">
        <v>4</v>
      </c>
      <c r="D18">
        <v>4</v>
      </c>
      <c r="E18">
        <v>4</v>
      </c>
      <c r="F18">
        <v>4</v>
      </c>
      <c r="G18" s="12">
        <f t="shared" si="0"/>
        <v>20</v>
      </c>
      <c r="H18" s="13" t="str">
        <f t="shared" si="1"/>
        <v>Low Risk</v>
      </c>
    </row>
    <row r="19" spans="1:8" ht="14.4" thickBot="1" x14ac:dyDescent="0.3">
      <c r="A19" s="11">
        <v>12</v>
      </c>
      <c r="B19">
        <v>3</v>
      </c>
      <c r="C19">
        <v>4</v>
      </c>
      <c r="D19">
        <v>2</v>
      </c>
      <c r="E19">
        <v>4</v>
      </c>
      <c r="F19">
        <v>1</v>
      </c>
      <c r="G19" s="12">
        <f t="shared" si="0"/>
        <v>14</v>
      </c>
      <c r="H19" s="13" t="str">
        <f t="shared" si="1"/>
        <v>Medium Risk</v>
      </c>
    </row>
    <row r="20" spans="1:8" ht="14.4" thickBot="1" x14ac:dyDescent="0.3">
      <c r="A20" s="11">
        <v>13</v>
      </c>
      <c r="B20">
        <v>4</v>
      </c>
      <c r="C20">
        <v>4</v>
      </c>
      <c r="D20">
        <v>3</v>
      </c>
      <c r="E20">
        <v>4</v>
      </c>
      <c r="F20">
        <v>4</v>
      </c>
      <c r="G20" s="12">
        <f t="shared" si="0"/>
        <v>19</v>
      </c>
      <c r="H20" s="13" t="str">
        <f t="shared" si="1"/>
        <v>Low Risk</v>
      </c>
    </row>
    <row r="21" spans="1:8" ht="14.4" thickBot="1" x14ac:dyDescent="0.3">
      <c r="A21" s="11">
        <v>14</v>
      </c>
      <c r="B21">
        <v>3</v>
      </c>
      <c r="C21">
        <v>4</v>
      </c>
      <c r="D21">
        <v>3</v>
      </c>
      <c r="E21">
        <v>4</v>
      </c>
      <c r="F21">
        <v>4</v>
      </c>
      <c r="G21" s="12">
        <f t="shared" si="0"/>
        <v>18</v>
      </c>
      <c r="H21" s="13" t="str">
        <f t="shared" si="1"/>
        <v>Medium Risk</v>
      </c>
    </row>
    <row r="22" spans="1:8" ht="14.4" thickBot="1" x14ac:dyDescent="0.3">
      <c r="A22" s="11">
        <v>15</v>
      </c>
      <c r="B22">
        <v>4</v>
      </c>
      <c r="C22">
        <v>4</v>
      </c>
      <c r="D22">
        <v>4</v>
      </c>
      <c r="E22">
        <v>4</v>
      </c>
      <c r="F22">
        <v>4</v>
      </c>
      <c r="G22" s="12">
        <f t="shared" si="0"/>
        <v>20</v>
      </c>
      <c r="H22" s="13" t="str">
        <f t="shared" si="1"/>
        <v>Low Risk</v>
      </c>
    </row>
    <row r="23" spans="1:8" ht="14.4" thickBot="1" x14ac:dyDescent="0.3">
      <c r="A23" s="11">
        <v>16</v>
      </c>
      <c r="B23">
        <v>4</v>
      </c>
      <c r="C23">
        <v>4</v>
      </c>
      <c r="D23">
        <v>3</v>
      </c>
      <c r="E23">
        <v>4</v>
      </c>
      <c r="F23">
        <v>3</v>
      </c>
      <c r="G23" s="12">
        <f t="shared" si="0"/>
        <v>18</v>
      </c>
      <c r="H23" s="13" t="str">
        <f t="shared" si="1"/>
        <v>Medium Risk</v>
      </c>
    </row>
    <row r="24" spans="1:8" ht="14.4" thickBot="1" x14ac:dyDescent="0.3">
      <c r="A24" s="11">
        <v>17</v>
      </c>
      <c r="B24">
        <v>4</v>
      </c>
      <c r="C24">
        <v>4</v>
      </c>
      <c r="D24">
        <v>2</v>
      </c>
      <c r="E24">
        <v>4</v>
      </c>
      <c r="F24">
        <v>1</v>
      </c>
      <c r="G24" s="12">
        <f t="shared" si="0"/>
        <v>15</v>
      </c>
      <c r="H24" s="13" t="str">
        <f t="shared" si="1"/>
        <v>Medium Risk</v>
      </c>
    </row>
    <row r="25" spans="1:8" ht="14.4" thickBot="1" x14ac:dyDescent="0.3">
      <c r="A25" s="11">
        <v>18</v>
      </c>
      <c r="B25">
        <v>4</v>
      </c>
      <c r="C25">
        <v>4</v>
      </c>
      <c r="D25">
        <v>2</v>
      </c>
      <c r="E25">
        <v>3</v>
      </c>
      <c r="F25">
        <v>2</v>
      </c>
      <c r="G25" s="12">
        <f t="shared" si="0"/>
        <v>15</v>
      </c>
      <c r="H25" s="13" t="str">
        <f t="shared" si="1"/>
        <v>Medium Risk</v>
      </c>
    </row>
    <row r="26" spans="1:8" ht="14.4" thickBot="1" x14ac:dyDescent="0.3">
      <c r="A26" s="11">
        <v>19</v>
      </c>
      <c r="B26">
        <v>4</v>
      </c>
      <c r="C26">
        <v>4</v>
      </c>
      <c r="D26">
        <v>4</v>
      </c>
      <c r="E26">
        <v>4</v>
      </c>
      <c r="F26">
        <v>3</v>
      </c>
      <c r="G26" s="12">
        <f t="shared" si="0"/>
        <v>19</v>
      </c>
      <c r="H26" s="13" t="str">
        <f t="shared" si="1"/>
        <v>Low Risk</v>
      </c>
    </row>
    <row r="27" spans="1:8" ht="14.4" thickBot="1" x14ac:dyDescent="0.3">
      <c r="A27" s="11">
        <v>20</v>
      </c>
      <c r="B27">
        <v>4</v>
      </c>
      <c r="C27">
        <v>4</v>
      </c>
      <c r="D27">
        <v>3</v>
      </c>
      <c r="E27">
        <v>4</v>
      </c>
      <c r="F27">
        <v>1</v>
      </c>
      <c r="G27" s="12">
        <f t="shared" si="0"/>
        <v>16</v>
      </c>
      <c r="H27" s="13" t="str">
        <f t="shared" si="1"/>
        <v>Medium Risk</v>
      </c>
    </row>
    <row r="28" spans="1:8" ht="14.4" thickBot="1" x14ac:dyDescent="0.3">
      <c r="A28" s="11">
        <v>21</v>
      </c>
      <c r="B28">
        <v>3</v>
      </c>
      <c r="C28">
        <v>4</v>
      </c>
      <c r="D28">
        <v>2</v>
      </c>
      <c r="E28">
        <v>2</v>
      </c>
      <c r="F28">
        <v>1</v>
      </c>
      <c r="G28" s="12">
        <f t="shared" si="0"/>
        <v>12</v>
      </c>
      <c r="H28" s="13" t="str">
        <f t="shared" si="1"/>
        <v>High Risk</v>
      </c>
    </row>
    <row r="29" spans="1:8" ht="14.4" thickBot="1" x14ac:dyDescent="0.3">
      <c r="A29" s="11">
        <v>22</v>
      </c>
      <c r="B29">
        <v>3</v>
      </c>
      <c r="C29">
        <v>4</v>
      </c>
      <c r="D29">
        <v>1</v>
      </c>
      <c r="E29">
        <v>1</v>
      </c>
      <c r="F29">
        <v>3</v>
      </c>
      <c r="G29" s="12">
        <f t="shared" si="0"/>
        <v>12</v>
      </c>
      <c r="H29" s="13" t="str">
        <f t="shared" si="1"/>
        <v>High Risk</v>
      </c>
    </row>
    <row r="30" spans="1:8" x14ac:dyDescent="0.25">
      <c r="A30" s="11">
        <v>23</v>
      </c>
      <c r="B30">
        <v>3</v>
      </c>
      <c r="C30">
        <v>4</v>
      </c>
      <c r="D30">
        <v>1</v>
      </c>
      <c r="E30">
        <v>2</v>
      </c>
      <c r="F30">
        <v>1</v>
      </c>
      <c r="G30" s="12">
        <f t="shared" si="0"/>
        <v>11</v>
      </c>
      <c r="H30" s="13" t="str">
        <f t="shared" si="1"/>
        <v>High Risk</v>
      </c>
    </row>
    <row r="31" spans="1:8" x14ac:dyDescent="0.25">
      <c r="A31" s="11">
        <v>24</v>
      </c>
      <c r="B31">
        <v>3</v>
      </c>
      <c r="C31">
        <v>4</v>
      </c>
      <c r="D31">
        <v>1</v>
      </c>
      <c r="E31">
        <v>1</v>
      </c>
      <c r="F31">
        <v>1</v>
      </c>
      <c r="G31" s="40">
        <f t="shared" si="0"/>
        <v>10</v>
      </c>
      <c r="H31" s="41" t="str">
        <f t="shared" si="1"/>
        <v>High Risk</v>
      </c>
    </row>
  </sheetData>
  <conditionalFormatting sqref="B7:F7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{76B4A0A7-AA3C-4BA5-8521-009053082E74}</x14:id>
        </ext>
      </extLst>
    </cfRule>
  </conditionalFormatting>
  <conditionalFormatting sqref="G7:H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{F69B2E3A-D648-4C08-8062-5047C2F64612}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B4A0A7-AA3C-4BA5-8521-009053082E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B7:F7</xm:sqref>
        </x14:conditionalFormatting>
        <x14:conditionalFormatting xmlns:xm="http://schemas.microsoft.com/office/excel/2006/main">
          <x14:cfRule type="dataBar" id="{F69B2E3A-D648-4C08-8062-5047C2F646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manual inputs</vt:lpstr>
      <vt:lpstr>Just necessary</vt:lpstr>
      <vt:lpstr>All data</vt:lpstr>
      <vt:lpstr>Norton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Hillel Charbit</dc:creator>
  <cp:lastModifiedBy>nadav dan</cp:lastModifiedBy>
  <dcterms:created xsi:type="dcterms:W3CDTF">2024-01-15T09:33:18Z</dcterms:created>
  <dcterms:modified xsi:type="dcterms:W3CDTF">2024-02-15T09:22:48Z</dcterms:modified>
</cp:coreProperties>
</file>