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680" yWindow="580" windowWidth="25580" windowHeight="14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B16" i="1"/>
</calcChain>
</file>

<file path=xl/sharedStrings.xml><?xml version="1.0" encoding="utf-8"?>
<sst xmlns="http://schemas.openxmlformats.org/spreadsheetml/2006/main" count="65" uniqueCount="61">
  <si>
    <t>Qty</t>
  </si>
  <si>
    <t>Description</t>
  </si>
  <si>
    <t>ATMEGA328-AU-ND</t>
  </si>
  <si>
    <t>LP2985AIM5-5.0/NOPBCT-ND </t>
  </si>
  <si>
    <t>5v regulator</t>
  </si>
  <si>
    <t>Price</t>
  </si>
  <si>
    <t>IC1</t>
  </si>
  <si>
    <t>*</t>
  </si>
  <si>
    <t>U1</t>
  </si>
  <si>
    <t>C13</t>
  </si>
  <si>
    <t>1276-2854-1-ND</t>
  </si>
  <si>
    <t>CAP CER 0.1UF 50V 20% Y5V 1206</t>
  </si>
  <si>
    <t>C1,C3,C6,C10</t>
  </si>
  <si>
    <t>887-2015-ND </t>
  </si>
  <si>
    <t>X2</t>
  </si>
  <si>
    <t>C2,C4</t>
  </si>
  <si>
    <t>Part #</t>
  </si>
  <si>
    <t>22pF</t>
  </si>
  <si>
    <t>Crystal</t>
  </si>
  <si>
    <t>R1</t>
  </si>
  <si>
    <t>R2</t>
  </si>
  <si>
    <t>R11</t>
  </si>
  <si>
    <t>10k</t>
  </si>
  <si>
    <t>1k</t>
  </si>
  <si>
    <t>1276-1203-1-ND</t>
  </si>
  <si>
    <t>Digikey Part</t>
  </si>
  <si>
    <t>P1.0KECT-ND</t>
  </si>
  <si>
    <t>P10KECT-ND</t>
  </si>
  <si>
    <t>Total</t>
  </si>
  <si>
    <t>1516-1073-1-ND</t>
  </si>
  <si>
    <t>LED Green</t>
  </si>
  <si>
    <t>10uF</t>
  </si>
  <si>
    <t>.1uF</t>
  </si>
  <si>
    <t>399-1299-1-ND</t>
  </si>
  <si>
    <t>*C6</t>
  </si>
  <si>
    <t>32TQFP</t>
  </si>
  <si>
    <t>SOT23-5</t>
  </si>
  <si>
    <t>Microcontroller</t>
  </si>
  <si>
    <t>Reset Switch</t>
  </si>
  <si>
    <t>SW1</t>
  </si>
  <si>
    <t>LED2</t>
  </si>
  <si>
    <t>CKN9112CT-ND</t>
  </si>
  <si>
    <t>HC49-U</t>
  </si>
  <si>
    <t>Layout Pattern</t>
  </si>
  <si>
    <t>Skip if not powering from 9V</t>
  </si>
  <si>
    <t>DipTrace Component</t>
  </si>
  <si>
    <t>PPTC121LFBN-RC</t>
  </si>
  <si>
    <t>HDRF-1x12T/2.54/31x3</t>
  </si>
  <si>
    <t>LP2980AIM5-5.0</t>
  </si>
  <si>
    <t>CAP_1206</t>
  </si>
  <si>
    <t>DIODE_1206</t>
  </si>
  <si>
    <t>SWITCHSPSTNO</t>
  </si>
  <si>
    <t>ECS-10-13-1</t>
  </si>
  <si>
    <t>PTS-6-SM</t>
  </si>
  <si>
    <t>311-220ERCT-ND</t>
  </si>
  <si>
    <t>220R</t>
  </si>
  <si>
    <t>ATMEGA168_TQFP</t>
  </si>
  <si>
    <t>RES_1206</t>
  </si>
  <si>
    <t>1206</t>
  </si>
  <si>
    <t>Microcontroller Board (Hackerlab edition)</t>
  </si>
  <si>
    <t>12-pin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</si>
</sst>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Arial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0" fontId="5" fillId="0" borderId="0" xfId="0" applyFont="1"/>
    <xf numFmtId="49" fontId="0" fillId="0" borderId="0" xfId="0" applyNumberFormat="1"/>
    <xf numFmtId="0" fontId="0" fillId="0" borderId="0" xfId="0" applyFont="1" applyAlignment="1"/>
    <xf numFmtId="0" fontId="0" fillId="0" borderId="0" xfId="0" applyFont="1" applyAlignment="1"/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CL31F104MBCNNNC/1276-2854-1-ND/3890940" TargetMode="External"/><Relationship Id="rId4" Type="http://schemas.openxmlformats.org/officeDocument/2006/relationships/hyperlink" Target="http://www.digikey.com/product-detail/en/9B-16.000MBBK-B/887-2015-ND/3522089" TargetMode="External"/><Relationship Id="rId5" Type="http://schemas.openxmlformats.org/officeDocument/2006/relationships/hyperlink" Target="http://www.digikey.com/product-detail/en/CL31C220JBCNNNC/1276-1203-1-ND/3889289" TargetMode="External"/><Relationship Id="rId6" Type="http://schemas.openxmlformats.org/officeDocument/2006/relationships/hyperlink" Target="http://www.digikey.com/product-detail/en/ERJ-8GEYJ103V/P10KECT-ND/203249" TargetMode="External"/><Relationship Id="rId7" Type="http://schemas.openxmlformats.org/officeDocument/2006/relationships/hyperlink" Target="http://www.digikey.com/product-detail/en/QBLP615-IG/1516-1073-1-ND/4814800" TargetMode="External"/><Relationship Id="rId8" Type="http://schemas.openxmlformats.org/officeDocument/2006/relationships/hyperlink" Target="http://www.digikey.com/product-detail/en/C1206C106Z8VACTU/399-1299-1-ND/417872" TargetMode="External"/><Relationship Id="rId9" Type="http://schemas.openxmlformats.org/officeDocument/2006/relationships/hyperlink" Target="http://www.digikey.com/product-detail/en/PTS645SM43SMTR92%20LFS/CKN9112CT-ND/1146934" TargetMode="External"/><Relationship Id="rId10" Type="http://schemas.openxmlformats.org/officeDocument/2006/relationships/hyperlink" Target="http://www.digikey.com/product-detail/en/ERJ-8GEYJ102V/P1.0KECT-ND/203248" TargetMode="External"/><Relationship Id="rId11" Type="http://schemas.openxmlformats.org/officeDocument/2006/relationships/hyperlink" Target="http://www.digikey.com/product-detail/en/RC1206JR-07220RL/311-220ERCT-ND/732198" TargetMode="External"/><Relationship Id="rId1" Type="http://schemas.openxmlformats.org/officeDocument/2006/relationships/hyperlink" Target="http://www.digikey.com/product-detail/en/ATMEGA328-AU/ATMEGA328-AU-ND/2271029" TargetMode="External"/><Relationship Id="rId2" Type="http://schemas.openxmlformats.org/officeDocument/2006/relationships/hyperlink" Target="http://www.digikey.com/product-detail/en/LP2985AIM5-5.0%2FNOPB/LP2985AIM5-5.0%2FNOPBCT-ND/3645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showRuler="0" workbookViewId="0">
      <selection activeCell="B19" sqref="B19"/>
    </sheetView>
  </sheetViews>
  <sheetFormatPr baseColWidth="10" defaultRowHeight="15" x14ac:dyDescent="0"/>
  <cols>
    <col min="1" max="1" width="25.83203125" bestFit="1" customWidth="1"/>
    <col min="2" max="2" width="8.1640625" bestFit="1" customWidth="1"/>
    <col min="3" max="3" width="4.33203125" bestFit="1" customWidth="1"/>
    <col min="4" max="4" width="20.33203125" customWidth="1"/>
    <col min="5" max="5" width="13.33203125" customWidth="1"/>
    <col min="6" max="6" width="18.83203125" bestFit="1" customWidth="1"/>
    <col min="7" max="7" width="34.6640625" customWidth="1"/>
  </cols>
  <sheetData>
    <row r="1" spans="1:9">
      <c r="A1" s="7" t="s">
        <v>59</v>
      </c>
      <c r="B1" s="7"/>
      <c r="C1" s="7"/>
      <c r="D1" s="7"/>
      <c r="E1" s="7"/>
      <c r="F1" s="7"/>
      <c r="G1" s="7"/>
      <c r="H1" s="7"/>
    </row>
    <row r="2" spans="1:9">
      <c r="A2" s="6"/>
      <c r="B2" s="6"/>
      <c r="C2" s="6"/>
      <c r="D2" s="6"/>
      <c r="E2" s="6"/>
      <c r="F2" s="6"/>
      <c r="G2" s="6"/>
      <c r="H2" s="6"/>
    </row>
    <row r="3" spans="1:9">
      <c r="A3" s="3" t="s">
        <v>25</v>
      </c>
      <c r="B3" s="3" t="s">
        <v>5</v>
      </c>
      <c r="C3" s="3" t="s">
        <v>0</v>
      </c>
      <c r="D3" s="4" t="s">
        <v>1</v>
      </c>
      <c r="E3" s="3" t="s">
        <v>16</v>
      </c>
      <c r="F3" s="3" t="s">
        <v>45</v>
      </c>
      <c r="G3" s="3" t="s">
        <v>43</v>
      </c>
      <c r="H3" s="3" t="s">
        <v>44</v>
      </c>
    </row>
    <row r="4" spans="1:9">
      <c r="A4" s="1" t="s">
        <v>2</v>
      </c>
      <c r="B4" s="2">
        <v>2.6383999999999999</v>
      </c>
      <c r="C4">
        <v>1</v>
      </c>
      <c r="D4" t="s">
        <v>37</v>
      </c>
      <c r="E4" t="s">
        <v>8</v>
      </c>
      <c r="F4" t="s">
        <v>56</v>
      </c>
      <c r="G4" s="5" t="s">
        <v>35</v>
      </c>
    </row>
    <row r="5" spans="1:9">
      <c r="A5" s="1" t="s">
        <v>3</v>
      </c>
      <c r="B5" s="2">
        <v>0.79800000000000004</v>
      </c>
      <c r="C5">
        <v>1</v>
      </c>
      <c r="D5" t="s">
        <v>4</v>
      </c>
      <c r="E5" t="s">
        <v>6</v>
      </c>
      <c r="F5" t="s">
        <v>48</v>
      </c>
      <c r="G5" s="5" t="s">
        <v>36</v>
      </c>
      <c r="H5" t="s">
        <v>7</v>
      </c>
    </row>
    <row r="6" spans="1:9">
      <c r="A6" s="1" t="s">
        <v>33</v>
      </c>
      <c r="B6" s="2">
        <v>0.13200000000000001</v>
      </c>
      <c r="C6">
        <v>1</v>
      </c>
      <c r="D6" t="s">
        <v>31</v>
      </c>
      <c r="E6" t="s">
        <v>9</v>
      </c>
      <c r="F6" t="s">
        <v>49</v>
      </c>
      <c r="G6" s="5">
        <v>1206</v>
      </c>
    </row>
    <row r="7" spans="1:9">
      <c r="A7" s="1" t="s">
        <v>10</v>
      </c>
      <c r="B7" s="2">
        <v>2.9600000000000001E-2</v>
      </c>
      <c r="C7">
        <v>4</v>
      </c>
      <c r="D7" t="s">
        <v>32</v>
      </c>
      <c r="E7" t="s">
        <v>12</v>
      </c>
      <c r="F7" t="s">
        <v>49</v>
      </c>
      <c r="G7" s="5">
        <v>1206</v>
      </c>
      <c r="H7" t="s">
        <v>34</v>
      </c>
      <c r="I7" s="2" t="s">
        <v>11</v>
      </c>
    </row>
    <row r="8" spans="1:9">
      <c r="A8" s="1" t="s">
        <v>13</v>
      </c>
      <c r="B8" s="2">
        <v>0.27500000000000002</v>
      </c>
      <c r="C8">
        <v>1</v>
      </c>
      <c r="D8" t="s">
        <v>18</v>
      </c>
      <c r="E8" t="s">
        <v>14</v>
      </c>
      <c r="F8" t="s">
        <v>52</v>
      </c>
      <c r="G8" s="5" t="s">
        <v>42</v>
      </c>
    </row>
    <row r="9" spans="1:9">
      <c r="A9" s="1" t="s">
        <v>24</v>
      </c>
      <c r="B9" s="2">
        <v>1.38E-2</v>
      </c>
      <c r="C9">
        <v>2</v>
      </c>
      <c r="D9" t="s">
        <v>17</v>
      </c>
      <c r="E9" t="s">
        <v>15</v>
      </c>
      <c r="F9" t="s">
        <v>57</v>
      </c>
      <c r="G9" s="5">
        <v>1206</v>
      </c>
    </row>
    <row r="10" spans="1:9">
      <c r="A10" s="1" t="s">
        <v>26</v>
      </c>
      <c r="B10" s="2">
        <v>2.1000000000000001E-2</v>
      </c>
      <c r="C10">
        <v>1</v>
      </c>
      <c r="D10" t="s">
        <v>23</v>
      </c>
      <c r="E10" t="s">
        <v>19</v>
      </c>
      <c r="F10" t="s">
        <v>57</v>
      </c>
      <c r="G10" s="5">
        <v>1206</v>
      </c>
    </row>
    <row r="11" spans="1:9">
      <c r="A11" s="1" t="s">
        <v>54</v>
      </c>
      <c r="B11" s="2">
        <v>9.9000000000000008E-3</v>
      </c>
      <c r="C11">
        <v>3</v>
      </c>
      <c r="D11" t="s">
        <v>55</v>
      </c>
      <c r="E11" t="s">
        <v>21</v>
      </c>
      <c r="F11" t="s">
        <v>57</v>
      </c>
      <c r="G11" s="5">
        <v>1206</v>
      </c>
    </row>
    <row r="12" spans="1:9">
      <c r="A12" s="1" t="s">
        <v>27</v>
      </c>
      <c r="B12" s="2">
        <v>2.1000000000000001E-2</v>
      </c>
      <c r="C12">
        <v>1</v>
      </c>
      <c r="D12" t="s">
        <v>22</v>
      </c>
      <c r="E12" t="s">
        <v>20</v>
      </c>
      <c r="F12" t="s">
        <v>57</v>
      </c>
      <c r="G12" s="5">
        <v>1206</v>
      </c>
    </row>
    <row r="13" spans="1:9">
      <c r="A13" s="1" t="s">
        <v>29</v>
      </c>
      <c r="B13" s="2">
        <v>0.29480000000000001</v>
      </c>
      <c r="C13">
        <v>3</v>
      </c>
      <c r="D13" t="s">
        <v>30</v>
      </c>
      <c r="E13" t="s">
        <v>40</v>
      </c>
      <c r="F13" t="s">
        <v>50</v>
      </c>
      <c r="G13" s="5" t="s">
        <v>58</v>
      </c>
    </row>
    <row r="14" spans="1:9">
      <c r="A14" s="1" t="s">
        <v>41</v>
      </c>
      <c r="B14" s="2">
        <v>0.19400000000000001</v>
      </c>
      <c r="C14">
        <v>1</v>
      </c>
      <c r="D14" t="s">
        <v>38</v>
      </c>
      <c r="E14" t="s">
        <v>39</v>
      </c>
      <c r="F14" t="s">
        <v>51</v>
      </c>
      <c r="G14" s="5" t="s">
        <v>53</v>
      </c>
    </row>
    <row r="15" spans="1:9">
      <c r="A15" s="1"/>
      <c r="B15" s="2"/>
      <c r="D15" t="s">
        <v>60</v>
      </c>
      <c r="F15" t="s">
        <v>46</v>
      </c>
      <c r="G15" s="5" t="s">
        <v>47</v>
      </c>
    </row>
    <row r="16" spans="1:9">
      <c r="A16" s="3" t="s">
        <v>28</v>
      </c>
      <c r="B16" s="3">
        <f>SUMPRODUCT(B4:B14,C4:C14)</f>
        <v>5.1395</v>
      </c>
      <c r="C16" s="3">
        <f>SUM(C4:C14)</f>
        <v>19</v>
      </c>
    </row>
  </sheetData>
  <mergeCells count="1">
    <mergeCell ref="A1:H1"/>
  </mergeCells>
  <hyperlinks>
    <hyperlink ref="A4" r:id="rId1"/>
    <hyperlink ref="A5" r:id="rId2"/>
    <hyperlink ref="A7" r:id="rId3"/>
    <hyperlink ref="A8" r:id="rId4"/>
    <hyperlink ref="A9" r:id="rId5"/>
    <hyperlink ref="A12" r:id="rId6"/>
    <hyperlink ref="A13" r:id="rId7"/>
    <hyperlink ref="A6" r:id="rId8"/>
    <hyperlink ref="A14" r:id="rId9"/>
    <hyperlink ref="A10" r:id="rId10"/>
    <hyperlink ref="A11" r:id="rId1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Two Sigma Investments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Dooley</dc:creator>
  <cp:lastModifiedBy>Isaac Dooley</cp:lastModifiedBy>
  <dcterms:created xsi:type="dcterms:W3CDTF">2015-01-17T15:42:03Z</dcterms:created>
  <dcterms:modified xsi:type="dcterms:W3CDTF">2015-01-17T23:30:45Z</dcterms:modified>
</cp:coreProperties>
</file>