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k\"/>
    </mc:Choice>
  </mc:AlternateContent>
  <xr:revisionPtr revIDLastSave="0" documentId="13_ncr:1_{1FC8D331-0A54-44A2-B6B0-D1740B462B02}" xr6:coauthVersionLast="36" xr6:coauthVersionMax="47" xr10:uidLastSave="{00000000-0000-0000-0000-000000000000}"/>
  <bookViews>
    <workbookView xWindow="0" yWindow="0" windowWidth="15360" windowHeight="7545" activeTab="3" xr2:uid="{004D7345-32DB-4B76-AB7E-2797EFA21C7C}"/>
  </bookViews>
  <sheets>
    <sheet name="Query" sheetId="1" r:id="rId1"/>
    <sheet name="Orders" sheetId="2" r:id="rId2"/>
    <sheet name="Order Details" sheetId="3" r:id="rId3"/>
    <sheet name="פתרון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4" l="1"/>
  <c r="T1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2" i="4"/>
  <c r="T9" i="4"/>
  <c r="T8" i="4"/>
  <c r="L7" i="4"/>
  <c r="L6" i="4"/>
  <c r="T3" i="4"/>
  <c r="T2" i="4"/>
  <c r="L3" i="4"/>
  <c r="L2" i="4"/>
</calcChain>
</file>

<file path=xl/sharedStrings.xml><?xml version="1.0" encoding="utf-8"?>
<sst xmlns="http://schemas.openxmlformats.org/spreadsheetml/2006/main" count="621" uniqueCount="62">
  <si>
    <t>CustomerID</t>
  </si>
  <si>
    <t>CompanyName</t>
  </si>
  <si>
    <t>ALFKI</t>
  </si>
  <si>
    <t>Alfreds Futterkiste</t>
  </si>
  <si>
    <t>QUICK</t>
  </si>
  <si>
    <t>QUICK-Stop</t>
  </si>
  <si>
    <t>SELECT C.CustomerID,C.CompanyName,</t>
  </si>
  <si>
    <t xml:space="preserve">       COUNT(*) AS 'Count of Orders' ,SUM(O.Freight) AS 'Sum of Freight',</t>
  </si>
  <si>
    <t xml:space="preserve">   SUM(OD.Quantity*OD.UnitPrice) AS 'Sum of Revenue'</t>
  </si>
  <si>
    <t>FROM Customers AS C INNER JOIN Orders AS O</t>
  </si>
  <si>
    <t xml:space="preserve">     ON C.CustomerID=O.CustomerID</t>
  </si>
  <si>
    <t xml:space="preserve"> INNER JOIN [Order Details] AS OD</t>
  </si>
  <si>
    <t xml:space="preserve"> ON O.OrderID=OD.OrderID</t>
  </si>
  <si>
    <t>WHERE C.CustomerID IN ('ALFKI','QUICK')</t>
  </si>
  <si>
    <t>GROUP BY C.CustomerID,C.CompanyName</t>
  </si>
  <si>
    <t>ORDER BY C.CustomerID ASC</t>
  </si>
  <si>
    <t>Count of Orders</t>
  </si>
  <si>
    <t>Sum of Freight</t>
  </si>
  <si>
    <t>Sum of Revenue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</si>
  <si>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</si>
  <si>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</si>
  <si>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</si>
  <si>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</si>
  <si>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</si>
  <si>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</si>
  <si>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</si>
  <si>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</si>
  <si>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</si>
  <si>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</si>
  <si>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</si>
  <si>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</si>
  <si>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</si>
  <si>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Obere Str. 57</t>
  </si>
  <si>
    <t>Berlin</t>
  </si>
  <si>
    <t>NULL</t>
  </si>
  <si>
    <t>Germany</t>
  </si>
  <si>
    <t>Alfred's Futterkiste</t>
  </si>
  <si>
    <t>Taucherstraße 10</t>
  </si>
  <si>
    <t>Cunewalde</t>
  </si>
  <si>
    <t>ProductID</t>
  </si>
  <si>
    <t>UnitPrice</t>
  </si>
  <si>
    <t>Quantity</t>
  </si>
  <si>
    <t>Discount</t>
  </si>
  <si>
    <t>הסבר בצורה מדויקת איך הגיעו לתוצאות אלו  ?</t>
  </si>
  <si>
    <t>גיליון Orders מכיל את נתוי ההזמנות של לקוחות אלו</t>
  </si>
  <si>
    <t>גיליון Oder details  מכיל את נתוני המוצרי בהזמנות עבור לקוחות אלו</t>
  </si>
  <si>
    <t>עבור כל לקוח נתון אחד תקין ונכון הסבר למה  ?</t>
  </si>
  <si>
    <t>עבור כל לקוח שני נתונים לא תקינים  הסבר למה  ?</t>
  </si>
  <si>
    <t xml:space="preserve">א. </t>
  </si>
  <si>
    <t>הצג גיליון חישוב באקסל עבור הצגת הפתרון</t>
  </si>
  <si>
    <t xml:space="preserve">ב. </t>
  </si>
  <si>
    <t xml:space="preserve">ג. </t>
  </si>
  <si>
    <t>Revenue</t>
  </si>
  <si>
    <t>הסבר :</t>
  </si>
  <si>
    <t>פעילות מתמטית מותרת רק מול הנמוכה בהיררכיה</t>
  </si>
  <si>
    <t>אחרת נוצר כפילויות</t>
  </si>
  <si>
    <t>פעילות חישוב סכום הפדיון תקינה במלואה מאחר ועובדת מול הנמוכה בהיררכיה</t>
  </si>
  <si>
    <t xml:space="preserve">פעילות חישוב סכום עלות ההובלה שגויה מאחר ומייצרת כפילויות עבור כל הזמנה המופיעה ב OD יש חישוב עבור עלות ההובלה של ההזמנה </t>
  </si>
  <si>
    <t xml:space="preserve">פעילות חישוב כמותההזמנות שגויה מאחר ומייצרת כפילויות עבור כל הזמנה המופיעה ב OD יש ספירה של ההזמנה </t>
  </si>
  <si>
    <t xml:space="preserve">עלות הובלה </t>
  </si>
  <si>
    <t>תקין</t>
  </si>
  <si>
    <t>שגוי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</si>
</sst>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7A6-637F-4732-AA52-2D3A0C3B48C2}">
  <dimension ref="A1:J16"/>
  <sheetViews>
    <sheetView zoomScale="85" zoomScaleNormal="85" workbookViewId="0">
      <selection activeCell="C1" sqref="C1:G3"/>
    </sheetView>
  </sheetViews>
  <sheetFormatPr defaultRowHeight="14.25" x14ac:dyDescent="0.2"/>
  <cols>
    <col min="1" max="1" width="6.875" customWidth="1"/>
    <col min="2" max="2" width="4.125" customWidth="1"/>
    <col min="3" max="3" width="11.375" bestFit="1" customWidth="1"/>
    <col min="4" max="4" width="15.625" bestFit="1" customWidth="1"/>
    <col min="5" max="5" width="15.375" bestFit="1" customWidth="1"/>
    <col min="6" max="6" width="14" bestFit="1" customWidth="1"/>
    <col min="7" max="7" width="15.75" bestFit="1" customWidth="1"/>
    <col min="8" max="8" width="2.75" customWidth="1"/>
    <col min="9" max="9" width="50.625" bestFit="1" customWidth="1"/>
    <col min="10" max="10" width="3" bestFit="1" customWidth="1"/>
  </cols>
  <sheetData>
    <row r="1" spans="1:10" ht="15" x14ac:dyDescent="0.25">
      <c r="C1" s="3" t="s">
        <v>0</v>
      </c>
      <c r="D1" s="3" t="s">
        <v>1</v>
      </c>
      <c r="E1" s="3" t="s">
        <v>16</v>
      </c>
      <c r="F1" s="3" t="s">
        <v>17</v>
      </c>
      <c r="G1" s="3" t="s">
        <v>18</v>
      </c>
      <c r="I1" s="3" t="s">
        <v>43</v>
      </c>
      <c r="J1" s="3" t="s">
        <v>48</v>
      </c>
    </row>
    <row r="2" spans="1:10" ht="15" x14ac:dyDescent="0.25">
      <c r="C2" s="3" t="s">
        <v>2</v>
      </c>
      <c r="D2" t="s">
        <v>3</v>
      </c>
      <c r="E2" s="1">
        <v>12</v>
      </c>
      <c r="F2" s="1">
        <v>419.6</v>
      </c>
      <c r="G2" s="1">
        <v>4596.2</v>
      </c>
      <c r="I2" t="s">
        <v>49</v>
      </c>
    </row>
    <row r="3" spans="1:10" ht="15" x14ac:dyDescent="0.25">
      <c r="C3" s="3" t="s">
        <v>4</v>
      </c>
      <c r="D3" t="s">
        <v>5</v>
      </c>
      <c r="E3" s="1">
        <v>86</v>
      </c>
      <c r="F3" s="1">
        <v>20861.13</v>
      </c>
      <c r="G3" s="1">
        <v>117483.39</v>
      </c>
      <c r="I3" t="s">
        <v>44</v>
      </c>
    </row>
    <row r="4" spans="1:10" x14ac:dyDescent="0.2">
      <c r="I4" t="s">
        <v>45</v>
      </c>
    </row>
    <row r="6" spans="1:10" ht="15" x14ac:dyDescent="0.25">
      <c r="I6" s="3" t="s">
        <v>46</v>
      </c>
      <c r="J6" s="3" t="s">
        <v>50</v>
      </c>
    </row>
    <row r="7" spans="1:10" ht="15" x14ac:dyDescent="0.25">
      <c r="A7" t="s">
        <v>6</v>
      </c>
      <c r="I7" s="3" t="s">
        <v>47</v>
      </c>
      <c r="J7" s="3" t="s">
        <v>51</v>
      </c>
    </row>
    <row r="8" spans="1:10" x14ac:dyDescent="0.2">
      <c r="A8" t="s">
        <v>7</v>
      </c>
    </row>
    <row r="9" spans="1:10" x14ac:dyDescent="0.2">
      <c r="A9" t="s">
        <v>8</v>
      </c>
    </row>
    <row r="10" spans="1:10" x14ac:dyDescent="0.2">
      <c r="A10" t="s">
        <v>9</v>
      </c>
    </row>
    <row r="11" spans="1:10" x14ac:dyDescent="0.2">
      <c r="A11" t="s">
        <v>10</v>
      </c>
    </row>
    <row r="12" spans="1:10" x14ac:dyDescent="0.2">
      <c r="A12" t="s">
        <v>11</v>
      </c>
    </row>
    <row r="13" spans="1:10" x14ac:dyDescent="0.2">
      <c r="A13" t="s">
        <v>12</v>
      </c>
    </row>
    <row r="14" spans="1:10" x14ac:dyDescent="0.2">
      <c r="A14" t="s">
        <v>13</v>
      </c>
    </row>
    <row r="15" spans="1:10" x14ac:dyDescent="0.2">
      <c r="A15" t="s">
        <v>14</v>
      </c>
    </row>
    <row r="16" spans="1:10" x14ac:dyDescent="0.2">
      <c r="A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A510-0F4F-4E63-8215-9CF9739F3CFC}">
  <dimension ref="A1:N35"/>
  <sheetViews>
    <sheetView topLeftCell="A12" workbookViewId="0">
      <selection sqref="A1:A35"/>
    </sheetView>
  </sheetViews>
  <sheetFormatPr defaultRowHeight="14.25" x14ac:dyDescent="0.2"/>
  <cols>
    <col min="1" max="1" width="8" bestFit="1" customWidth="1"/>
    <col min="2" max="2" width="11.375" bestFit="1" customWidth="1"/>
    <col min="3" max="3" width="11.75" bestFit="1" customWidth="1"/>
    <col min="4" max="4" width="10.25" bestFit="1" customWidth="1"/>
    <col min="5" max="5" width="13.375" bestFit="1" customWidth="1"/>
    <col min="6" max="6" width="12.375" bestFit="1" customWidth="1"/>
    <col min="7" max="7" width="7.75" bestFit="1" customWidth="1"/>
    <col min="8" max="8" width="8" bestFit="1" customWidth="1"/>
    <col min="9" max="9" width="18.25" bestFit="1" customWidth="1"/>
    <col min="10" max="10" width="16.125" bestFit="1" customWidth="1"/>
    <col min="11" max="12" width="11" bestFit="1" customWidth="1"/>
    <col min="13" max="13" width="15" bestFit="1" customWidth="1"/>
    <col min="14" max="14" width="11.875" bestFit="1" customWidth="1"/>
  </cols>
  <sheetData>
    <row r="1" spans="1:14" x14ac:dyDescent="0.2">
      <c r="A1" t="s">
        <v>19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">
      <c r="A2">
        <v>10643</v>
      </c>
      <c r="B2" t="s">
        <v>2</v>
      </c>
      <c r="C2">
        <v>6</v>
      </c>
      <c r="D2" s="2">
        <v>35667</v>
      </c>
      <c r="E2" s="2">
        <v>35695</v>
      </c>
      <c r="F2" s="2">
        <v>35675</v>
      </c>
      <c r="G2">
        <v>1</v>
      </c>
      <c r="H2">
        <v>29.46</v>
      </c>
      <c r="I2" t="s">
        <v>3</v>
      </c>
      <c r="J2" t="s">
        <v>32</v>
      </c>
      <c r="K2" t="s">
        <v>33</v>
      </c>
      <c r="L2" t="s">
        <v>34</v>
      </c>
      <c r="M2">
        <v>12209</v>
      </c>
      <c r="N2" t="s">
        <v>35</v>
      </c>
    </row>
    <row r="3" spans="1:14" x14ac:dyDescent="0.2">
      <c r="A3">
        <v>10692</v>
      </c>
      <c r="B3" t="s">
        <v>2</v>
      </c>
      <c r="C3">
        <v>4</v>
      </c>
      <c r="D3" s="2">
        <v>35706</v>
      </c>
      <c r="E3" s="2">
        <v>35734</v>
      </c>
      <c r="F3" s="2">
        <v>35716</v>
      </c>
      <c r="G3">
        <v>2</v>
      </c>
      <c r="H3">
        <v>61.02</v>
      </c>
      <c r="I3" t="s">
        <v>36</v>
      </c>
      <c r="J3" t="s">
        <v>32</v>
      </c>
      <c r="K3" t="s">
        <v>33</v>
      </c>
      <c r="L3" t="s">
        <v>34</v>
      </c>
      <c r="M3">
        <v>12209</v>
      </c>
      <c r="N3" t="s">
        <v>35</v>
      </c>
    </row>
    <row r="4" spans="1:14" x14ac:dyDescent="0.2">
      <c r="A4">
        <v>10702</v>
      </c>
      <c r="B4" t="s">
        <v>2</v>
      </c>
      <c r="C4">
        <v>4</v>
      </c>
      <c r="D4" s="2">
        <v>35716</v>
      </c>
      <c r="E4" s="2">
        <v>35758</v>
      </c>
      <c r="F4" s="2">
        <v>35724</v>
      </c>
      <c r="G4">
        <v>1</v>
      </c>
      <c r="H4">
        <v>23.94</v>
      </c>
      <c r="I4" t="s">
        <v>36</v>
      </c>
      <c r="J4" t="s">
        <v>32</v>
      </c>
      <c r="K4" t="s">
        <v>33</v>
      </c>
      <c r="L4" t="s">
        <v>34</v>
      </c>
      <c r="M4">
        <v>12209</v>
      </c>
      <c r="N4" t="s">
        <v>35</v>
      </c>
    </row>
    <row r="5" spans="1:14" x14ac:dyDescent="0.2">
      <c r="A5">
        <v>10835</v>
      </c>
      <c r="B5" t="s">
        <v>2</v>
      </c>
      <c r="C5">
        <v>1</v>
      </c>
      <c r="D5" s="2">
        <v>35810</v>
      </c>
      <c r="E5" s="2">
        <v>35838</v>
      </c>
      <c r="F5" s="2">
        <v>35816</v>
      </c>
      <c r="G5">
        <v>3</v>
      </c>
      <c r="H5">
        <v>69.53</v>
      </c>
      <c r="I5" t="s">
        <v>36</v>
      </c>
      <c r="J5" t="s">
        <v>32</v>
      </c>
      <c r="K5" t="s">
        <v>33</v>
      </c>
      <c r="L5" t="s">
        <v>34</v>
      </c>
      <c r="M5">
        <v>12209</v>
      </c>
      <c r="N5" t="s">
        <v>35</v>
      </c>
    </row>
    <row r="6" spans="1:14" x14ac:dyDescent="0.2">
      <c r="A6">
        <v>10952</v>
      </c>
      <c r="B6" t="s">
        <v>2</v>
      </c>
      <c r="C6">
        <v>1</v>
      </c>
      <c r="D6" s="2">
        <v>35870</v>
      </c>
      <c r="E6" s="2">
        <v>35912</v>
      </c>
      <c r="F6" s="2">
        <v>35878</v>
      </c>
      <c r="G6">
        <v>1</v>
      </c>
      <c r="H6">
        <v>40.42</v>
      </c>
      <c r="I6" t="s">
        <v>36</v>
      </c>
      <c r="J6" t="s">
        <v>32</v>
      </c>
      <c r="K6" t="s">
        <v>33</v>
      </c>
      <c r="L6" t="s">
        <v>34</v>
      </c>
      <c r="M6">
        <v>12209</v>
      </c>
      <c r="N6" t="s">
        <v>35</v>
      </c>
    </row>
    <row r="7" spans="1:14" x14ac:dyDescent="0.2">
      <c r="A7">
        <v>11011</v>
      </c>
      <c r="B7" t="s">
        <v>2</v>
      </c>
      <c r="C7">
        <v>3</v>
      </c>
      <c r="D7" s="2">
        <v>35894</v>
      </c>
      <c r="E7" s="2">
        <v>35922</v>
      </c>
      <c r="F7" s="2">
        <v>35898</v>
      </c>
      <c r="G7">
        <v>1</v>
      </c>
      <c r="H7">
        <v>1.21</v>
      </c>
      <c r="I7" t="s">
        <v>36</v>
      </c>
      <c r="J7" t="s">
        <v>32</v>
      </c>
      <c r="K7" t="s">
        <v>33</v>
      </c>
      <c r="L7" t="s">
        <v>34</v>
      </c>
      <c r="M7">
        <v>12209</v>
      </c>
      <c r="N7" t="s">
        <v>35</v>
      </c>
    </row>
    <row r="8" spans="1:14" x14ac:dyDescent="0.2">
      <c r="A8">
        <v>10273</v>
      </c>
      <c r="B8" t="s">
        <v>4</v>
      </c>
      <c r="C8">
        <v>3</v>
      </c>
      <c r="D8" s="2">
        <v>35282</v>
      </c>
      <c r="E8" s="2">
        <v>35310</v>
      </c>
      <c r="F8" s="2">
        <v>35289</v>
      </c>
      <c r="G8">
        <v>3</v>
      </c>
      <c r="H8">
        <v>76.069999999999993</v>
      </c>
      <c r="I8" t="s">
        <v>5</v>
      </c>
      <c r="J8" t="s">
        <v>37</v>
      </c>
      <c r="K8" t="s">
        <v>38</v>
      </c>
      <c r="L8" t="s">
        <v>34</v>
      </c>
      <c r="M8">
        <v>1307</v>
      </c>
      <c r="N8" t="s">
        <v>35</v>
      </c>
    </row>
    <row r="9" spans="1:14" x14ac:dyDescent="0.2">
      <c r="A9">
        <v>10285</v>
      </c>
      <c r="B9" t="s">
        <v>4</v>
      </c>
      <c r="C9">
        <v>1</v>
      </c>
      <c r="D9" s="2">
        <v>35297</v>
      </c>
      <c r="E9" s="2">
        <v>35325</v>
      </c>
      <c r="F9" s="2">
        <v>35303</v>
      </c>
      <c r="G9">
        <v>2</v>
      </c>
      <c r="H9">
        <v>76.83</v>
      </c>
      <c r="I9" t="s">
        <v>5</v>
      </c>
      <c r="J9" t="s">
        <v>37</v>
      </c>
      <c r="K9" t="s">
        <v>38</v>
      </c>
      <c r="L9" t="s">
        <v>34</v>
      </c>
      <c r="M9">
        <v>1307</v>
      </c>
      <c r="N9" t="s">
        <v>35</v>
      </c>
    </row>
    <row r="10" spans="1:14" x14ac:dyDescent="0.2">
      <c r="A10">
        <v>10286</v>
      </c>
      <c r="B10" t="s">
        <v>4</v>
      </c>
      <c r="C10">
        <v>8</v>
      </c>
      <c r="D10" s="2">
        <v>35298</v>
      </c>
      <c r="E10" s="2">
        <v>35326</v>
      </c>
      <c r="F10" s="2">
        <v>35307</v>
      </c>
      <c r="G10">
        <v>3</v>
      </c>
      <c r="H10">
        <v>229.24</v>
      </c>
      <c r="I10" t="s">
        <v>5</v>
      </c>
      <c r="J10" t="s">
        <v>37</v>
      </c>
      <c r="K10" t="s">
        <v>38</v>
      </c>
      <c r="L10" t="s">
        <v>34</v>
      </c>
      <c r="M10">
        <v>1307</v>
      </c>
      <c r="N10" t="s">
        <v>35</v>
      </c>
    </row>
    <row r="11" spans="1:14" x14ac:dyDescent="0.2">
      <c r="A11">
        <v>10313</v>
      </c>
      <c r="B11" t="s">
        <v>4</v>
      </c>
      <c r="C11">
        <v>2</v>
      </c>
      <c r="D11" s="2">
        <v>35332</v>
      </c>
      <c r="E11" s="2">
        <v>35360</v>
      </c>
      <c r="F11" s="2">
        <v>35342</v>
      </c>
      <c r="G11">
        <v>2</v>
      </c>
      <c r="H11">
        <v>1.96</v>
      </c>
      <c r="I11" t="s">
        <v>5</v>
      </c>
      <c r="J11" t="s">
        <v>37</v>
      </c>
      <c r="K11" t="s">
        <v>38</v>
      </c>
      <c r="L11" t="s">
        <v>34</v>
      </c>
      <c r="M11">
        <v>1307</v>
      </c>
      <c r="N11" t="s">
        <v>35</v>
      </c>
    </row>
    <row r="12" spans="1:14" x14ac:dyDescent="0.2">
      <c r="A12">
        <v>10345</v>
      </c>
      <c r="B12" t="s">
        <v>4</v>
      </c>
      <c r="C12">
        <v>2</v>
      </c>
      <c r="D12" s="2">
        <v>35373</v>
      </c>
      <c r="E12" s="2">
        <v>35401</v>
      </c>
      <c r="F12" s="2">
        <v>35380</v>
      </c>
      <c r="G12">
        <v>2</v>
      </c>
      <c r="H12">
        <v>249.06</v>
      </c>
      <c r="I12" t="s">
        <v>5</v>
      </c>
      <c r="J12" t="s">
        <v>37</v>
      </c>
      <c r="K12" t="s">
        <v>38</v>
      </c>
      <c r="L12" t="s">
        <v>34</v>
      </c>
      <c r="M12">
        <v>1307</v>
      </c>
      <c r="N12" t="s">
        <v>35</v>
      </c>
    </row>
    <row r="13" spans="1:14" x14ac:dyDescent="0.2">
      <c r="A13">
        <v>10361</v>
      </c>
      <c r="B13" t="s">
        <v>4</v>
      </c>
      <c r="C13">
        <v>1</v>
      </c>
      <c r="D13" s="2">
        <v>35391</v>
      </c>
      <c r="E13" s="2">
        <v>35419</v>
      </c>
      <c r="F13" s="2">
        <v>35402</v>
      </c>
      <c r="G13">
        <v>2</v>
      </c>
      <c r="H13">
        <v>183.17</v>
      </c>
      <c r="I13" t="s">
        <v>5</v>
      </c>
      <c r="J13" t="s">
        <v>37</v>
      </c>
      <c r="K13" t="s">
        <v>38</v>
      </c>
      <c r="L13" t="s">
        <v>34</v>
      </c>
      <c r="M13">
        <v>1307</v>
      </c>
      <c r="N13" t="s">
        <v>35</v>
      </c>
    </row>
    <row r="14" spans="1:14" x14ac:dyDescent="0.2">
      <c r="A14">
        <v>10418</v>
      </c>
      <c r="B14" t="s">
        <v>4</v>
      </c>
      <c r="C14">
        <v>4</v>
      </c>
      <c r="D14" s="2">
        <v>35447</v>
      </c>
      <c r="E14" s="2">
        <v>35475</v>
      </c>
      <c r="F14" s="2">
        <v>35454</v>
      </c>
      <c r="G14">
        <v>1</v>
      </c>
      <c r="H14">
        <v>17.55</v>
      </c>
      <c r="I14" t="s">
        <v>5</v>
      </c>
      <c r="J14" t="s">
        <v>37</v>
      </c>
      <c r="K14" t="s">
        <v>38</v>
      </c>
      <c r="L14" t="s">
        <v>34</v>
      </c>
      <c r="M14">
        <v>1307</v>
      </c>
      <c r="N14" t="s">
        <v>35</v>
      </c>
    </row>
    <row r="15" spans="1:14" x14ac:dyDescent="0.2">
      <c r="A15">
        <v>10451</v>
      </c>
      <c r="B15" t="s">
        <v>4</v>
      </c>
      <c r="C15">
        <v>4</v>
      </c>
      <c r="D15" s="2">
        <v>35480</v>
      </c>
      <c r="E15" s="2">
        <v>35494</v>
      </c>
      <c r="F15" s="2">
        <v>35501</v>
      </c>
      <c r="G15">
        <v>3</v>
      </c>
      <c r="H15">
        <v>189.09</v>
      </c>
      <c r="I15" t="s">
        <v>5</v>
      </c>
      <c r="J15" t="s">
        <v>37</v>
      </c>
      <c r="K15" t="s">
        <v>38</v>
      </c>
      <c r="L15" t="s">
        <v>34</v>
      </c>
      <c r="M15">
        <v>1307</v>
      </c>
      <c r="N15" t="s">
        <v>35</v>
      </c>
    </row>
    <row r="16" spans="1:14" x14ac:dyDescent="0.2">
      <c r="A16">
        <v>10515</v>
      </c>
      <c r="B16" t="s">
        <v>4</v>
      </c>
      <c r="C16">
        <v>2</v>
      </c>
      <c r="D16" s="2">
        <v>35543</v>
      </c>
      <c r="E16" s="2">
        <v>35557</v>
      </c>
      <c r="F16" s="2">
        <v>35573</v>
      </c>
      <c r="G16">
        <v>1</v>
      </c>
      <c r="H16">
        <v>204.47</v>
      </c>
      <c r="I16" t="s">
        <v>5</v>
      </c>
      <c r="J16" t="s">
        <v>37</v>
      </c>
      <c r="K16" t="s">
        <v>38</v>
      </c>
      <c r="L16" t="s">
        <v>34</v>
      </c>
      <c r="M16">
        <v>1307</v>
      </c>
      <c r="N16" t="s">
        <v>35</v>
      </c>
    </row>
    <row r="17" spans="1:14" x14ac:dyDescent="0.2">
      <c r="A17">
        <v>10527</v>
      </c>
      <c r="B17" t="s">
        <v>4</v>
      </c>
      <c r="C17">
        <v>7</v>
      </c>
      <c r="D17" s="2">
        <v>35555</v>
      </c>
      <c r="E17" s="2">
        <v>35583</v>
      </c>
      <c r="F17" s="2">
        <v>35557</v>
      </c>
      <c r="G17">
        <v>1</v>
      </c>
      <c r="H17">
        <v>41.9</v>
      </c>
      <c r="I17" t="s">
        <v>5</v>
      </c>
      <c r="J17" t="s">
        <v>37</v>
      </c>
      <c r="K17" t="s">
        <v>38</v>
      </c>
      <c r="L17" t="s">
        <v>34</v>
      </c>
      <c r="M17">
        <v>1307</v>
      </c>
      <c r="N17" t="s">
        <v>35</v>
      </c>
    </row>
    <row r="18" spans="1:14" x14ac:dyDescent="0.2">
      <c r="A18">
        <v>10540</v>
      </c>
      <c r="B18" t="s">
        <v>4</v>
      </c>
      <c r="C18">
        <v>3</v>
      </c>
      <c r="D18" s="2">
        <v>35569</v>
      </c>
      <c r="E18" s="2">
        <v>35597</v>
      </c>
      <c r="F18" s="2">
        <v>35594</v>
      </c>
      <c r="G18">
        <v>3</v>
      </c>
      <c r="H18">
        <v>1007.64</v>
      </c>
      <c r="I18" t="s">
        <v>5</v>
      </c>
      <c r="J18" t="s">
        <v>37</v>
      </c>
      <c r="K18" t="s">
        <v>38</v>
      </c>
      <c r="L18" t="s">
        <v>34</v>
      </c>
      <c r="M18">
        <v>1307</v>
      </c>
      <c r="N18" t="s">
        <v>35</v>
      </c>
    </row>
    <row r="19" spans="1:14" x14ac:dyDescent="0.2">
      <c r="A19">
        <v>10549</v>
      </c>
      <c r="B19" t="s">
        <v>4</v>
      </c>
      <c r="C19">
        <v>5</v>
      </c>
      <c r="D19" s="2">
        <v>35577</v>
      </c>
      <c r="E19" s="2">
        <v>35591</v>
      </c>
      <c r="F19" s="2">
        <v>35580</v>
      </c>
      <c r="G19">
        <v>1</v>
      </c>
      <c r="H19">
        <v>171.24</v>
      </c>
      <c r="I19" t="s">
        <v>5</v>
      </c>
      <c r="J19" t="s">
        <v>37</v>
      </c>
      <c r="K19" t="s">
        <v>38</v>
      </c>
      <c r="L19" t="s">
        <v>34</v>
      </c>
      <c r="M19">
        <v>1307</v>
      </c>
      <c r="N19" t="s">
        <v>35</v>
      </c>
    </row>
    <row r="20" spans="1:14" x14ac:dyDescent="0.2">
      <c r="A20">
        <v>10588</v>
      </c>
      <c r="B20" t="s">
        <v>4</v>
      </c>
      <c r="C20">
        <v>2</v>
      </c>
      <c r="D20" s="2">
        <v>35614</v>
      </c>
      <c r="E20" s="2">
        <v>35642</v>
      </c>
      <c r="F20" s="2">
        <v>35621</v>
      </c>
      <c r="G20">
        <v>3</v>
      </c>
      <c r="H20">
        <v>194.67</v>
      </c>
      <c r="I20" t="s">
        <v>5</v>
      </c>
      <c r="J20" t="s">
        <v>37</v>
      </c>
      <c r="K20" t="s">
        <v>38</v>
      </c>
      <c r="L20" t="s">
        <v>34</v>
      </c>
      <c r="M20">
        <v>1307</v>
      </c>
      <c r="N20" t="s">
        <v>35</v>
      </c>
    </row>
    <row r="21" spans="1:14" x14ac:dyDescent="0.2">
      <c r="A21">
        <v>10658</v>
      </c>
      <c r="B21" t="s">
        <v>4</v>
      </c>
      <c r="C21">
        <v>4</v>
      </c>
      <c r="D21" s="2">
        <v>35678</v>
      </c>
      <c r="E21" s="2">
        <v>35706</v>
      </c>
      <c r="F21" s="2">
        <v>35681</v>
      </c>
      <c r="G21">
        <v>1</v>
      </c>
      <c r="H21">
        <v>364.15</v>
      </c>
      <c r="I21" t="s">
        <v>5</v>
      </c>
      <c r="J21" t="s">
        <v>37</v>
      </c>
      <c r="K21" t="s">
        <v>38</v>
      </c>
      <c r="L21" t="s">
        <v>34</v>
      </c>
      <c r="M21">
        <v>1307</v>
      </c>
      <c r="N21" t="s">
        <v>35</v>
      </c>
    </row>
    <row r="22" spans="1:14" x14ac:dyDescent="0.2">
      <c r="A22">
        <v>10691</v>
      </c>
      <c r="B22" t="s">
        <v>4</v>
      </c>
      <c r="C22">
        <v>2</v>
      </c>
      <c r="D22" s="2">
        <v>35706</v>
      </c>
      <c r="E22" s="2">
        <v>35748</v>
      </c>
      <c r="F22" s="2">
        <v>35725</v>
      </c>
      <c r="G22">
        <v>2</v>
      </c>
      <c r="H22">
        <v>810.05</v>
      </c>
      <c r="I22" t="s">
        <v>5</v>
      </c>
      <c r="J22" t="s">
        <v>37</v>
      </c>
      <c r="K22" t="s">
        <v>38</v>
      </c>
      <c r="L22" t="s">
        <v>34</v>
      </c>
      <c r="M22">
        <v>1307</v>
      </c>
      <c r="N22" t="s">
        <v>35</v>
      </c>
    </row>
    <row r="23" spans="1:14" x14ac:dyDescent="0.2">
      <c r="A23">
        <v>10694</v>
      </c>
      <c r="B23" t="s">
        <v>4</v>
      </c>
      <c r="C23">
        <v>8</v>
      </c>
      <c r="D23" s="2">
        <v>35709</v>
      </c>
      <c r="E23" s="2">
        <v>35737</v>
      </c>
      <c r="F23" s="2">
        <v>35712</v>
      </c>
      <c r="G23">
        <v>3</v>
      </c>
      <c r="H23">
        <v>398.36</v>
      </c>
      <c r="I23" t="s">
        <v>5</v>
      </c>
      <c r="J23" t="s">
        <v>37</v>
      </c>
      <c r="K23" t="s">
        <v>38</v>
      </c>
      <c r="L23" t="s">
        <v>34</v>
      </c>
      <c r="M23">
        <v>1307</v>
      </c>
      <c r="N23" t="s">
        <v>35</v>
      </c>
    </row>
    <row r="24" spans="1:14" x14ac:dyDescent="0.2">
      <c r="A24">
        <v>10721</v>
      </c>
      <c r="B24" t="s">
        <v>4</v>
      </c>
      <c r="C24">
        <v>5</v>
      </c>
      <c r="D24" s="2">
        <v>35732</v>
      </c>
      <c r="E24" s="2">
        <v>35760</v>
      </c>
      <c r="F24" s="2">
        <v>35734</v>
      </c>
      <c r="G24">
        <v>3</v>
      </c>
      <c r="H24">
        <v>48.92</v>
      </c>
      <c r="I24" t="s">
        <v>5</v>
      </c>
      <c r="J24" t="s">
        <v>37</v>
      </c>
      <c r="K24" t="s">
        <v>38</v>
      </c>
      <c r="L24" t="s">
        <v>34</v>
      </c>
      <c r="M24">
        <v>1307</v>
      </c>
      <c r="N24" t="s">
        <v>35</v>
      </c>
    </row>
    <row r="25" spans="1:14" x14ac:dyDescent="0.2">
      <c r="A25">
        <v>10745</v>
      </c>
      <c r="B25" t="s">
        <v>4</v>
      </c>
      <c r="C25">
        <v>9</v>
      </c>
      <c r="D25" s="2">
        <v>35752</v>
      </c>
      <c r="E25" s="2">
        <v>35780</v>
      </c>
      <c r="F25" s="2">
        <v>35761</v>
      </c>
      <c r="G25">
        <v>1</v>
      </c>
      <c r="H25">
        <v>3.52</v>
      </c>
      <c r="I25" t="s">
        <v>5</v>
      </c>
      <c r="J25" t="s">
        <v>37</v>
      </c>
      <c r="K25" t="s">
        <v>38</v>
      </c>
      <c r="L25" t="s">
        <v>34</v>
      </c>
      <c r="M25">
        <v>1307</v>
      </c>
      <c r="N25" t="s">
        <v>35</v>
      </c>
    </row>
    <row r="26" spans="1:14" x14ac:dyDescent="0.2">
      <c r="A26">
        <v>10765</v>
      </c>
      <c r="B26" t="s">
        <v>4</v>
      </c>
      <c r="C26">
        <v>3</v>
      </c>
      <c r="D26" s="2">
        <v>35768</v>
      </c>
      <c r="E26" s="2">
        <v>35796</v>
      </c>
      <c r="F26" s="2">
        <v>35773</v>
      </c>
      <c r="G26">
        <v>3</v>
      </c>
      <c r="H26">
        <v>42.74</v>
      </c>
      <c r="I26" t="s">
        <v>5</v>
      </c>
      <c r="J26" t="s">
        <v>37</v>
      </c>
      <c r="K26" t="s">
        <v>38</v>
      </c>
      <c r="L26" t="s">
        <v>34</v>
      </c>
      <c r="M26">
        <v>1307</v>
      </c>
      <c r="N26" t="s">
        <v>35</v>
      </c>
    </row>
    <row r="27" spans="1:14" x14ac:dyDescent="0.2">
      <c r="A27">
        <v>10788</v>
      </c>
      <c r="B27" t="s">
        <v>4</v>
      </c>
      <c r="C27">
        <v>1</v>
      </c>
      <c r="D27" s="2">
        <v>35786</v>
      </c>
      <c r="E27" s="2">
        <v>35814</v>
      </c>
      <c r="F27" s="2">
        <v>35814</v>
      </c>
      <c r="G27">
        <v>2</v>
      </c>
      <c r="H27">
        <v>42.7</v>
      </c>
      <c r="I27" t="s">
        <v>5</v>
      </c>
      <c r="J27" t="s">
        <v>37</v>
      </c>
      <c r="K27" t="s">
        <v>38</v>
      </c>
      <c r="L27" t="s">
        <v>34</v>
      </c>
      <c r="M27">
        <v>1307</v>
      </c>
      <c r="N27" t="s">
        <v>35</v>
      </c>
    </row>
    <row r="28" spans="1:14" x14ac:dyDescent="0.2">
      <c r="A28">
        <v>10845</v>
      </c>
      <c r="B28" t="s">
        <v>4</v>
      </c>
      <c r="C28">
        <v>8</v>
      </c>
      <c r="D28" s="2">
        <v>35816</v>
      </c>
      <c r="E28" s="2">
        <v>35830</v>
      </c>
      <c r="F28" s="2">
        <v>35825</v>
      </c>
      <c r="G28">
        <v>1</v>
      </c>
      <c r="H28">
        <v>212.98</v>
      </c>
      <c r="I28" t="s">
        <v>5</v>
      </c>
      <c r="J28" t="s">
        <v>37</v>
      </c>
      <c r="K28" t="s">
        <v>38</v>
      </c>
      <c r="L28" t="s">
        <v>34</v>
      </c>
      <c r="M28">
        <v>1307</v>
      </c>
      <c r="N28" t="s">
        <v>35</v>
      </c>
    </row>
    <row r="29" spans="1:14" x14ac:dyDescent="0.2">
      <c r="A29">
        <v>10865</v>
      </c>
      <c r="B29" t="s">
        <v>4</v>
      </c>
      <c r="C29">
        <v>2</v>
      </c>
      <c r="D29" s="2">
        <v>35828</v>
      </c>
      <c r="E29" s="2">
        <v>35842</v>
      </c>
      <c r="F29" s="2">
        <v>35838</v>
      </c>
      <c r="G29">
        <v>1</v>
      </c>
      <c r="H29">
        <v>348.14</v>
      </c>
      <c r="I29" t="s">
        <v>5</v>
      </c>
      <c r="J29" t="s">
        <v>37</v>
      </c>
      <c r="K29" t="s">
        <v>38</v>
      </c>
      <c r="L29" t="s">
        <v>34</v>
      </c>
      <c r="M29">
        <v>1307</v>
      </c>
      <c r="N29" t="s">
        <v>35</v>
      </c>
    </row>
    <row r="30" spans="1:14" x14ac:dyDescent="0.2">
      <c r="A30">
        <v>10878</v>
      </c>
      <c r="B30" t="s">
        <v>4</v>
      </c>
      <c r="C30">
        <v>4</v>
      </c>
      <c r="D30" s="2">
        <v>35836</v>
      </c>
      <c r="E30" s="2">
        <v>35864</v>
      </c>
      <c r="F30" s="2">
        <v>35838</v>
      </c>
      <c r="G30">
        <v>1</v>
      </c>
      <c r="H30">
        <v>46.69</v>
      </c>
      <c r="I30" t="s">
        <v>5</v>
      </c>
      <c r="J30" t="s">
        <v>37</v>
      </c>
      <c r="K30" t="s">
        <v>38</v>
      </c>
      <c r="L30" t="s">
        <v>34</v>
      </c>
      <c r="M30">
        <v>1307</v>
      </c>
      <c r="N30" t="s">
        <v>35</v>
      </c>
    </row>
    <row r="31" spans="1:14" x14ac:dyDescent="0.2">
      <c r="A31">
        <v>10938</v>
      </c>
      <c r="B31" t="s">
        <v>4</v>
      </c>
      <c r="C31">
        <v>3</v>
      </c>
      <c r="D31" s="2">
        <v>35864</v>
      </c>
      <c r="E31" s="2">
        <v>35892</v>
      </c>
      <c r="F31" s="2">
        <v>35870</v>
      </c>
      <c r="G31">
        <v>2</v>
      </c>
      <c r="H31">
        <v>31.89</v>
      </c>
      <c r="I31" t="s">
        <v>5</v>
      </c>
      <c r="J31" t="s">
        <v>37</v>
      </c>
      <c r="K31" t="s">
        <v>38</v>
      </c>
      <c r="L31" t="s">
        <v>34</v>
      </c>
      <c r="M31">
        <v>1307</v>
      </c>
      <c r="N31" t="s">
        <v>35</v>
      </c>
    </row>
    <row r="32" spans="1:14" x14ac:dyDescent="0.2">
      <c r="A32">
        <v>10962</v>
      </c>
      <c r="B32" t="s">
        <v>4</v>
      </c>
      <c r="C32">
        <v>8</v>
      </c>
      <c r="D32" s="2">
        <v>35873</v>
      </c>
      <c r="E32" s="2">
        <v>35901</v>
      </c>
      <c r="F32" s="2">
        <v>35877</v>
      </c>
      <c r="G32">
        <v>2</v>
      </c>
      <c r="H32">
        <v>275.79000000000002</v>
      </c>
      <c r="I32" t="s">
        <v>5</v>
      </c>
      <c r="J32" t="s">
        <v>37</v>
      </c>
      <c r="K32" t="s">
        <v>38</v>
      </c>
      <c r="L32" t="s">
        <v>34</v>
      </c>
      <c r="M32">
        <v>1307</v>
      </c>
      <c r="N32" t="s">
        <v>35</v>
      </c>
    </row>
    <row r="33" spans="1:14" x14ac:dyDescent="0.2">
      <c r="A33">
        <v>10991</v>
      </c>
      <c r="B33" t="s">
        <v>4</v>
      </c>
      <c r="C33">
        <v>1</v>
      </c>
      <c r="D33" s="2">
        <v>35886</v>
      </c>
      <c r="E33" s="2">
        <v>35914</v>
      </c>
      <c r="F33" s="2">
        <v>35892</v>
      </c>
      <c r="G33">
        <v>1</v>
      </c>
      <c r="H33">
        <v>38.51</v>
      </c>
      <c r="I33" t="s">
        <v>5</v>
      </c>
      <c r="J33" t="s">
        <v>37</v>
      </c>
      <c r="K33" t="s">
        <v>38</v>
      </c>
      <c r="L33" t="s">
        <v>34</v>
      </c>
      <c r="M33">
        <v>1307</v>
      </c>
      <c r="N33" t="s">
        <v>35</v>
      </c>
    </row>
    <row r="34" spans="1:14" x14ac:dyDescent="0.2">
      <c r="A34">
        <v>10996</v>
      </c>
      <c r="B34" t="s">
        <v>4</v>
      </c>
      <c r="C34">
        <v>4</v>
      </c>
      <c r="D34" s="2">
        <v>35887</v>
      </c>
      <c r="E34" s="2">
        <v>35915</v>
      </c>
      <c r="F34" s="2">
        <v>35895</v>
      </c>
      <c r="G34">
        <v>2</v>
      </c>
      <c r="H34">
        <v>1.1200000000000001</v>
      </c>
      <c r="I34" t="s">
        <v>5</v>
      </c>
      <c r="J34" t="s">
        <v>37</v>
      </c>
      <c r="K34" t="s">
        <v>38</v>
      </c>
      <c r="L34" t="s">
        <v>34</v>
      </c>
      <c r="M34">
        <v>1307</v>
      </c>
      <c r="N34" t="s">
        <v>35</v>
      </c>
    </row>
    <row r="35" spans="1:14" x14ac:dyDescent="0.2">
      <c r="A35">
        <v>11021</v>
      </c>
      <c r="B35" t="s">
        <v>4</v>
      </c>
      <c r="C35">
        <v>3</v>
      </c>
      <c r="D35" s="2">
        <v>35899</v>
      </c>
      <c r="E35" s="2">
        <v>35927</v>
      </c>
      <c r="F35" s="2">
        <v>35906</v>
      </c>
      <c r="G35">
        <v>1</v>
      </c>
      <c r="H35">
        <v>297.18</v>
      </c>
      <c r="I35" t="s">
        <v>5</v>
      </c>
      <c r="J35" t="s">
        <v>37</v>
      </c>
      <c r="K35" t="s">
        <v>38</v>
      </c>
      <c r="L35" t="s">
        <v>34</v>
      </c>
      <c r="M35">
        <v>1307</v>
      </c>
      <c r="N3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C5DF-E6B7-40AF-9971-F8E2055EB694}">
  <dimension ref="A1:H99"/>
  <sheetViews>
    <sheetView topLeftCell="A76" workbookViewId="0">
      <selection activeCell="H1" sqref="H1:H99"/>
    </sheetView>
  </sheetViews>
  <sheetFormatPr defaultRowHeight="14.25" x14ac:dyDescent="0.2"/>
  <cols>
    <col min="1" max="1" width="11.375" bestFit="1" customWidth="1"/>
    <col min="2" max="2" width="17.875" bestFit="1" customWidth="1"/>
    <col min="3" max="3" width="8" bestFit="1" customWidth="1"/>
    <col min="4" max="4" width="9.75" bestFit="1" customWidth="1"/>
    <col min="6" max="7" width="8.75" bestFit="1" customWidth="1"/>
    <col min="8" max="8" width="8.875" bestFit="1" customWidth="1"/>
  </cols>
  <sheetData>
    <row r="1" spans="1:8" x14ac:dyDescent="0.2">
      <c r="A1" t="s">
        <v>0</v>
      </c>
      <c r="B1" t="s">
        <v>1</v>
      </c>
      <c r="C1" t="s">
        <v>19</v>
      </c>
      <c r="D1" t="s">
        <v>39</v>
      </c>
      <c r="E1" t="s">
        <v>40</v>
      </c>
      <c r="F1" t="s">
        <v>41</v>
      </c>
      <c r="G1" t="s">
        <v>42</v>
      </c>
      <c r="H1" t="s">
        <v>52</v>
      </c>
    </row>
    <row r="2" spans="1:8" x14ac:dyDescent="0.2">
      <c r="A2" t="s">
        <v>2</v>
      </c>
      <c r="B2" t="s">
        <v>3</v>
      </c>
      <c r="C2">
        <v>10643</v>
      </c>
      <c r="D2">
        <v>28</v>
      </c>
      <c r="E2">
        <v>45.6</v>
      </c>
      <c r="F2">
        <v>15</v>
      </c>
      <c r="G2">
        <v>0.25</v>
      </c>
      <c r="H2">
        <v>684</v>
      </c>
    </row>
    <row r="3" spans="1:8" x14ac:dyDescent="0.2">
      <c r="A3" t="s">
        <v>2</v>
      </c>
      <c r="B3" t="s">
        <v>3</v>
      </c>
      <c r="C3">
        <v>10643</v>
      </c>
      <c r="D3">
        <v>39</v>
      </c>
      <c r="E3">
        <v>18</v>
      </c>
      <c r="F3">
        <v>21</v>
      </c>
      <c r="G3">
        <v>0.25</v>
      </c>
      <c r="H3">
        <v>378</v>
      </c>
    </row>
    <row r="4" spans="1:8" x14ac:dyDescent="0.2">
      <c r="A4" t="s">
        <v>2</v>
      </c>
      <c r="B4" t="s">
        <v>3</v>
      </c>
      <c r="C4">
        <v>10643</v>
      </c>
      <c r="D4">
        <v>46</v>
      </c>
      <c r="E4">
        <v>12</v>
      </c>
      <c r="F4">
        <v>2</v>
      </c>
      <c r="G4">
        <v>0.25</v>
      </c>
      <c r="H4">
        <v>24</v>
      </c>
    </row>
    <row r="5" spans="1:8" x14ac:dyDescent="0.2">
      <c r="A5" t="s">
        <v>2</v>
      </c>
      <c r="B5" t="s">
        <v>3</v>
      </c>
      <c r="C5">
        <v>10692</v>
      </c>
      <c r="D5">
        <v>63</v>
      </c>
      <c r="E5">
        <v>43.9</v>
      </c>
      <c r="F5">
        <v>20</v>
      </c>
      <c r="G5">
        <v>0</v>
      </c>
      <c r="H5">
        <v>878</v>
      </c>
    </row>
    <row r="6" spans="1:8" x14ac:dyDescent="0.2">
      <c r="A6" t="s">
        <v>2</v>
      </c>
      <c r="B6" t="s">
        <v>3</v>
      </c>
      <c r="C6">
        <v>10702</v>
      </c>
      <c r="D6">
        <v>3</v>
      </c>
      <c r="E6">
        <v>10</v>
      </c>
      <c r="F6">
        <v>6</v>
      </c>
      <c r="G6">
        <v>0</v>
      </c>
      <c r="H6">
        <v>60</v>
      </c>
    </row>
    <row r="7" spans="1:8" x14ac:dyDescent="0.2">
      <c r="A7" t="s">
        <v>2</v>
      </c>
      <c r="B7" t="s">
        <v>3</v>
      </c>
      <c r="C7">
        <v>10702</v>
      </c>
      <c r="D7">
        <v>76</v>
      </c>
      <c r="E7">
        <v>18</v>
      </c>
      <c r="F7">
        <v>15</v>
      </c>
      <c r="G7">
        <v>0</v>
      </c>
      <c r="H7">
        <v>270</v>
      </c>
    </row>
    <row r="8" spans="1:8" x14ac:dyDescent="0.2">
      <c r="A8" t="s">
        <v>2</v>
      </c>
      <c r="B8" t="s">
        <v>3</v>
      </c>
      <c r="C8">
        <v>10835</v>
      </c>
      <c r="D8">
        <v>59</v>
      </c>
      <c r="E8">
        <v>55</v>
      </c>
      <c r="F8">
        <v>15</v>
      </c>
      <c r="G8">
        <v>0</v>
      </c>
      <c r="H8">
        <v>825</v>
      </c>
    </row>
    <row r="9" spans="1:8" x14ac:dyDescent="0.2">
      <c r="A9" t="s">
        <v>2</v>
      </c>
      <c r="B9" t="s">
        <v>3</v>
      </c>
      <c r="C9">
        <v>10835</v>
      </c>
      <c r="D9">
        <v>77</v>
      </c>
      <c r="E9">
        <v>13</v>
      </c>
      <c r="F9">
        <v>2</v>
      </c>
      <c r="G9">
        <v>0.2</v>
      </c>
      <c r="H9">
        <v>26</v>
      </c>
    </row>
    <row r="10" spans="1:8" x14ac:dyDescent="0.2">
      <c r="A10" t="s">
        <v>2</v>
      </c>
      <c r="B10" t="s">
        <v>3</v>
      </c>
      <c r="C10">
        <v>10952</v>
      </c>
      <c r="D10">
        <v>6</v>
      </c>
      <c r="E10">
        <v>25</v>
      </c>
      <c r="F10">
        <v>16</v>
      </c>
      <c r="G10">
        <v>0.05</v>
      </c>
      <c r="H10">
        <v>400</v>
      </c>
    </row>
    <row r="11" spans="1:8" x14ac:dyDescent="0.2">
      <c r="A11" t="s">
        <v>2</v>
      </c>
      <c r="B11" t="s">
        <v>3</v>
      </c>
      <c r="C11">
        <v>10952</v>
      </c>
      <c r="D11">
        <v>28</v>
      </c>
      <c r="E11">
        <v>45.6</v>
      </c>
      <c r="F11">
        <v>2</v>
      </c>
      <c r="G11">
        <v>0</v>
      </c>
      <c r="H11">
        <v>91.2</v>
      </c>
    </row>
    <row r="12" spans="1:8" x14ac:dyDescent="0.2">
      <c r="A12" t="s">
        <v>2</v>
      </c>
      <c r="B12" t="s">
        <v>3</v>
      </c>
      <c r="C12">
        <v>11011</v>
      </c>
      <c r="D12">
        <v>58</v>
      </c>
      <c r="E12">
        <v>13.25</v>
      </c>
      <c r="F12">
        <v>40</v>
      </c>
      <c r="G12">
        <v>0.05</v>
      </c>
      <c r="H12">
        <v>530</v>
      </c>
    </row>
    <row r="13" spans="1:8" x14ac:dyDescent="0.2">
      <c r="A13" t="s">
        <v>2</v>
      </c>
      <c r="B13" t="s">
        <v>3</v>
      </c>
      <c r="C13">
        <v>11011</v>
      </c>
      <c r="D13">
        <v>71</v>
      </c>
      <c r="E13">
        <v>21.5</v>
      </c>
      <c r="F13">
        <v>20</v>
      </c>
      <c r="G13">
        <v>0</v>
      </c>
      <c r="H13">
        <v>430</v>
      </c>
    </row>
    <row r="14" spans="1:8" x14ac:dyDescent="0.2">
      <c r="A14" t="s">
        <v>4</v>
      </c>
      <c r="B14" t="s">
        <v>5</v>
      </c>
      <c r="C14">
        <v>10273</v>
      </c>
      <c r="D14">
        <v>10</v>
      </c>
      <c r="E14">
        <v>24.8</v>
      </c>
      <c r="F14">
        <v>24</v>
      </c>
      <c r="G14">
        <v>0.05</v>
      </c>
      <c r="H14">
        <v>595.20000000000005</v>
      </c>
    </row>
    <row r="15" spans="1:8" x14ac:dyDescent="0.2">
      <c r="A15" t="s">
        <v>4</v>
      </c>
      <c r="B15" t="s">
        <v>5</v>
      </c>
      <c r="C15">
        <v>10273</v>
      </c>
      <c r="D15">
        <v>31</v>
      </c>
      <c r="E15">
        <v>10</v>
      </c>
      <c r="F15">
        <v>15</v>
      </c>
      <c r="G15">
        <v>0.05</v>
      </c>
      <c r="H15">
        <v>150</v>
      </c>
    </row>
    <row r="16" spans="1:8" x14ac:dyDescent="0.2">
      <c r="A16" t="s">
        <v>4</v>
      </c>
      <c r="B16" t="s">
        <v>5</v>
      </c>
      <c r="C16">
        <v>10273</v>
      </c>
      <c r="D16">
        <v>33</v>
      </c>
      <c r="E16">
        <v>2</v>
      </c>
      <c r="F16">
        <v>20</v>
      </c>
      <c r="G16">
        <v>0</v>
      </c>
      <c r="H16">
        <v>40</v>
      </c>
    </row>
    <row r="17" spans="1:8" x14ac:dyDescent="0.2">
      <c r="A17" t="s">
        <v>4</v>
      </c>
      <c r="B17" t="s">
        <v>5</v>
      </c>
      <c r="C17">
        <v>10273</v>
      </c>
      <c r="D17">
        <v>40</v>
      </c>
      <c r="E17">
        <v>14.7</v>
      </c>
      <c r="F17">
        <v>60</v>
      </c>
      <c r="G17">
        <v>0.05</v>
      </c>
      <c r="H17">
        <v>882</v>
      </c>
    </row>
    <row r="18" spans="1:8" x14ac:dyDescent="0.2">
      <c r="A18" t="s">
        <v>4</v>
      </c>
      <c r="B18" t="s">
        <v>5</v>
      </c>
      <c r="C18">
        <v>10273</v>
      </c>
      <c r="D18">
        <v>76</v>
      </c>
      <c r="E18">
        <v>14.4</v>
      </c>
      <c r="F18">
        <v>33</v>
      </c>
      <c r="G18">
        <v>0.05</v>
      </c>
      <c r="H18">
        <v>475.2</v>
      </c>
    </row>
    <row r="19" spans="1:8" x14ac:dyDescent="0.2">
      <c r="A19" t="s">
        <v>4</v>
      </c>
      <c r="B19" t="s">
        <v>5</v>
      </c>
      <c r="C19">
        <v>10285</v>
      </c>
      <c r="D19">
        <v>1</v>
      </c>
      <c r="E19">
        <v>14.4</v>
      </c>
      <c r="F19">
        <v>45</v>
      </c>
      <c r="G19">
        <v>0.2</v>
      </c>
      <c r="H19">
        <v>648</v>
      </c>
    </row>
    <row r="20" spans="1:8" x14ac:dyDescent="0.2">
      <c r="A20" t="s">
        <v>4</v>
      </c>
      <c r="B20" t="s">
        <v>5</v>
      </c>
      <c r="C20">
        <v>10285</v>
      </c>
      <c r="D20">
        <v>40</v>
      </c>
      <c r="E20">
        <v>14.7</v>
      </c>
      <c r="F20">
        <v>40</v>
      </c>
      <c r="G20">
        <v>0.2</v>
      </c>
      <c r="H20">
        <v>588</v>
      </c>
    </row>
    <row r="21" spans="1:8" x14ac:dyDescent="0.2">
      <c r="A21" t="s">
        <v>4</v>
      </c>
      <c r="B21" t="s">
        <v>5</v>
      </c>
      <c r="C21">
        <v>10285</v>
      </c>
      <c r="D21">
        <v>53</v>
      </c>
      <c r="E21">
        <v>26.2</v>
      </c>
      <c r="F21">
        <v>36</v>
      </c>
      <c r="G21">
        <v>0.2</v>
      </c>
      <c r="H21">
        <v>943.2</v>
      </c>
    </row>
    <row r="22" spans="1:8" x14ac:dyDescent="0.2">
      <c r="A22" t="s">
        <v>4</v>
      </c>
      <c r="B22" t="s">
        <v>5</v>
      </c>
      <c r="C22">
        <v>10286</v>
      </c>
      <c r="D22">
        <v>35</v>
      </c>
      <c r="E22">
        <v>14.4</v>
      </c>
      <c r="F22">
        <v>100</v>
      </c>
      <c r="G22">
        <v>0</v>
      </c>
      <c r="H22">
        <v>1440</v>
      </c>
    </row>
    <row r="23" spans="1:8" x14ac:dyDescent="0.2">
      <c r="A23" t="s">
        <v>4</v>
      </c>
      <c r="B23" t="s">
        <v>5</v>
      </c>
      <c r="C23">
        <v>10286</v>
      </c>
      <c r="D23">
        <v>62</v>
      </c>
      <c r="E23">
        <v>39.4</v>
      </c>
      <c r="F23">
        <v>40</v>
      </c>
      <c r="G23">
        <v>0</v>
      </c>
      <c r="H23">
        <v>1576</v>
      </c>
    </row>
    <row r="24" spans="1:8" x14ac:dyDescent="0.2">
      <c r="A24" t="s">
        <v>4</v>
      </c>
      <c r="B24" t="s">
        <v>5</v>
      </c>
      <c r="C24">
        <v>10313</v>
      </c>
      <c r="D24">
        <v>36</v>
      </c>
      <c r="E24">
        <v>15.2</v>
      </c>
      <c r="F24">
        <v>12</v>
      </c>
      <c r="G24">
        <v>0</v>
      </c>
      <c r="H24">
        <v>182.4</v>
      </c>
    </row>
    <row r="25" spans="1:8" x14ac:dyDescent="0.2">
      <c r="A25" t="s">
        <v>4</v>
      </c>
      <c r="B25" t="s">
        <v>5</v>
      </c>
      <c r="C25">
        <v>10345</v>
      </c>
      <c r="D25">
        <v>8</v>
      </c>
      <c r="E25">
        <v>32</v>
      </c>
      <c r="F25">
        <v>70</v>
      </c>
      <c r="G25">
        <v>0</v>
      </c>
      <c r="H25">
        <v>2240</v>
      </c>
    </row>
    <row r="26" spans="1:8" x14ac:dyDescent="0.2">
      <c r="A26" t="s">
        <v>4</v>
      </c>
      <c r="B26" t="s">
        <v>5</v>
      </c>
      <c r="C26">
        <v>10345</v>
      </c>
      <c r="D26">
        <v>19</v>
      </c>
      <c r="E26">
        <v>7.3</v>
      </c>
      <c r="F26">
        <v>80</v>
      </c>
      <c r="G26">
        <v>0</v>
      </c>
      <c r="H26">
        <v>584</v>
      </c>
    </row>
    <row r="27" spans="1:8" x14ac:dyDescent="0.2">
      <c r="A27" t="s">
        <v>4</v>
      </c>
      <c r="B27" t="s">
        <v>5</v>
      </c>
      <c r="C27">
        <v>10345</v>
      </c>
      <c r="D27">
        <v>42</v>
      </c>
      <c r="E27">
        <v>11.2</v>
      </c>
      <c r="F27">
        <v>9</v>
      </c>
      <c r="G27">
        <v>0</v>
      </c>
      <c r="H27">
        <v>100.8</v>
      </c>
    </row>
    <row r="28" spans="1:8" x14ac:dyDescent="0.2">
      <c r="A28" t="s">
        <v>4</v>
      </c>
      <c r="B28" t="s">
        <v>5</v>
      </c>
      <c r="C28">
        <v>10361</v>
      </c>
      <c r="D28">
        <v>39</v>
      </c>
      <c r="E28">
        <v>14.4</v>
      </c>
      <c r="F28">
        <v>54</v>
      </c>
      <c r="G28">
        <v>0.1</v>
      </c>
      <c r="H28">
        <v>777.6</v>
      </c>
    </row>
    <row r="29" spans="1:8" x14ac:dyDescent="0.2">
      <c r="A29" t="s">
        <v>4</v>
      </c>
      <c r="B29" t="s">
        <v>5</v>
      </c>
      <c r="C29">
        <v>10361</v>
      </c>
      <c r="D29">
        <v>60</v>
      </c>
      <c r="E29">
        <v>27.2</v>
      </c>
      <c r="F29">
        <v>55</v>
      </c>
      <c r="G29">
        <v>0.1</v>
      </c>
      <c r="H29">
        <v>1496</v>
      </c>
    </row>
    <row r="30" spans="1:8" x14ac:dyDescent="0.2">
      <c r="A30" t="s">
        <v>4</v>
      </c>
      <c r="B30" t="s">
        <v>5</v>
      </c>
      <c r="C30">
        <v>10418</v>
      </c>
      <c r="D30">
        <v>2</v>
      </c>
      <c r="E30">
        <v>15.2</v>
      </c>
      <c r="F30">
        <v>60</v>
      </c>
      <c r="G30">
        <v>0</v>
      </c>
      <c r="H30">
        <v>912</v>
      </c>
    </row>
    <row r="31" spans="1:8" x14ac:dyDescent="0.2">
      <c r="A31" t="s">
        <v>4</v>
      </c>
      <c r="B31" t="s">
        <v>5</v>
      </c>
      <c r="C31">
        <v>10418</v>
      </c>
      <c r="D31">
        <v>47</v>
      </c>
      <c r="E31">
        <v>7.6</v>
      </c>
      <c r="F31">
        <v>55</v>
      </c>
      <c r="G31">
        <v>0</v>
      </c>
      <c r="H31">
        <v>418</v>
      </c>
    </row>
    <row r="32" spans="1:8" x14ac:dyDescent="0.2">
      <c r="A32" t="s">
        <v>4</v>
      </c>
      <c r="B32" t="s">
        <v>5</v>
      </c>
      <c r="C32">
        <v>10418</v>
      </c>
      <c r="D32">
        <v>61</v>
      </c>
      <c r="E32">
        <v>22.8</v>
      </c>
      <c r="F32">
        <v>16</v>
      </c>
      <c r="G32">
        <v>0</v>
      </c>
      <c r="H32">
        <v>364.8</v>
      </c>
    </row>
    <row r="33" spans="1:8" x14ac:dyDescent="0.2">
      <c r="A33" t="s">
        <v>4</v>
      </c>
      <c r="B33" t="s">
        <v>5</v>
      </c>
      <c r="C33">
        <v>10418</v>
      </c>
      <c r="D33">
        <v>74</v>
      </c>
      <c r="E33">
        <v>8</v>
      </c>
      <c r="F33">
        <v>15</v>
      </c>
      <c r="G33">
        <v>0</v>
      </c>
      <c r="H33">
        <v>120</v>
      </c>
    </row>
    <row r="34" spans="1:8" x14ac:dyDescent="0.2">
      <c r="A34" t="s">
        <v>4</v>
      </c>
      <c r="B34" t="s">
        <v>5</v>
      </c>
      <c r="C34">
        <v>10451</v>
      </c>
      <c r="D34">
        <v>55</v>
      </c>
      <c r="E34">
        <v>19.2</v>
      </c>
      <c r="F34">
        <v>120</v>
      </c>
      <c r="G34">
        <v>0.1</v>
      </c>
      <c r="H34">
        <v>2304</v>
      </c>
    </row>
    <row r="35" spans="1:8" x14ac:dyDescent="0.2">
      <c r="A35" t="s">
        <v>4</v>
      </c>
      <c r="B35" t="s">
        <v>5</v>
      </c>
      <c r="C35">
        <v>10451</v>
      </c>
      <c r="D35">
        <v>64</v>
      </c>
      <c r="E35">
        <v>26.6</v>
      </c>
      <c r="F35">
        <v>35</v>
      </c>
      <c r="G35">
        <v>0.1</v>
      </c>
      <c r="H35">
        <v>931</v>
      </c>
    </row>
    <row r="36" spans="1:8" x14ac:dyDescent="0.2">
      <c r="A36" t="s">
        <v>4</v>
      </c>
      <c r="B36" t="s">
        <v>5</v>
      </c>
      <c r="C36">
        <v>10451</v>
      </c>
      <c r="D36">
        <v>65</v>
      </c>
      <c r="E36">
        <v>16.8</v>
      </c>
      <c r="F36">
        <v>28</v>
      </c>
      <c r="G36">
        <v>0.1</v>
      </c>
      <c r="H36">
        <v>470.4</v>
      </c>
    </row>
    <row r="37" spans="1:8" x14ac:dyDescent="0.2">
      <c r="A37" t="s">
        <v>4</v>
      </c>
      <c r="B37" t="s">
        <v>5</v>
      </c>
      <c r="C37">
        <v>10451</v>
      </c>
      <c r="D37">
        <v>77</v>
      </c>
      <c r="E37">
        <v>10.4</v>
      </c>
      <c r="F37">
        <v>55</v>
      </c>
      <c r="G37">
        <v>0.1</v>
      </c>
      <c r="H37">
        <v>572</v>
      </c>
    </row>
    <row r="38" spans="1:8" x14ac:dyDescent="0.2">
      <c r="A38" t="s">
        <v>4</v>
      </c>
      <c r="B38" t="s">
        <v>5</v>
      </c>
      <c r="C38">
        <v>10515</v>
      </c>
      <c r="D38">
        <v>9</v>
      </c>
      <c r="E38">
        <v>97</v>
      </c>
      <c r="F38">
        <v>16</v>
      </c>
      <c r="G38">
        <v>0.15</v>
      </c>
      <c r="H38">
        <v>1552</v>
      </c>
    </row>
    <row r="39" spans="1:8" x14ac:dyDescent="0.2">
      <c r="A39" t="s">
        <v>4</v>
      </c>
      <c r="B39" t="s">
        <v>5</v>
      </c>
      <c r="C39">
        <v>10515</v>
      </c>
      <c r="D39">
        <v>16</v>
      </c>
      <c r="E39">
        <v>17.45</v>
      </c>
      <c r="F39">
        <v>50</v>
      </c>
      <c r="G39">
        <v>0</v>
      </c>
      <c r="H39">
        <v>872.5</v>
      </c>
    </row>
    <row r="40" spans="1:8" x14ac:dyDescent="0.2">
      <c r="A40" t="s">
        <v>4</v>
      </c>
      <c r="B40" t="s">
        <v>5</v>
      </c>
      <c r="C40">
        <v>10515</v>
      </c>
      <c r="D40">
        <v>27</v>
      </c>
      <c r="E40">
        <v>43.9</v>
      </c>
      <c r="F40">
        <v>120</v>
      </c>
      <c r="G40">
        <v>0</v>
      </c>
      <c r="H40">
        <v>5268</v>
      </c>
    </row>
    <row r="41" spans="1:8" x14ac:dyDescent="0.2">
      <c r="A41" t="s">
        <v>4</v>
      </c>
      <c r="B41" t="s">
        <v>5</v>
      </c>
      <c r="C41">
        <v>10515</v>
      </c>
      <c r="D41">
        <v>33</v>
      </c>
      <c r="E41">
        <v>2.5</v>
      </c>
      <c r="F41">
        <v>16</v>
      </c>
      <c r="G41">
        <v>0.15</v>
      </c>
      <c r="H41">
        <v>40</v>
      </c>
    </row>
    <row r="42" spans="1:8" x14ac:dyDescent="0.2">
      <c r="A42" t="s">
        <v>4</v>
      </c>
      <c r="B42" t="s">
        <v>5</v>
      </c>
      <c r="C42">
        <v>10515</v>
      </c>
      <c r="D42">
        <v>60</v>
      </c>
      <c r="E42">
        <v>34</v>
      </c>
      <c r="F42">
        <v>84</v>
      </c>
      <c r="G42">
        <v>0.15</v>
      </c>
      <c r="H42">
        <v>2856</v>
      </c>
    </row>
    <row r="43" spans="1:8" x14ac:dyDescent="0.2">
      <c r="A43" t="s">
        <v>4</v>
      </c>
      <c r="B43" t="s">
        <v>5</v>
      </c>
      <c r="C43">
        <v>10527</v>
      </c>
      <c r="D43">
        <v>4</v>
      </c>
      <c r="E43">
        <v>22</v>
      </c>
      <c r="F43">
        <v>50</v>
      </c>
      <c r="G43">
        <v>0.1</v>
      </c>
      <c r="H43">
        <v>1100</v>
      </c>
    </row>
    <row r="44" spans="1:8" x14ac:dyDescent="0.2">
      <c r="A44" t="s">
        <v>4</v>
      </c>
      <c r="B44" t="s">
        <v>5</v>
      </c>
      <c r="C44">
        <v>10527</v>
      </c>
      <c r="D44">
        <v>36</v>
      </c>
      <c r="E44">
        <v>19</v>
      </c>
      <c r="F44">
        <v>30</v>
      </c>
      <c r="G44">
        <v>0.1</v>
      </c>
      <c r="H44">
        <v>570</v>
      </c>
    </row>
    <row r="45" spans="1:8" x14ac:dyDescent="0.2">
      <c r="A45" t="s">
        <v>4</v>
      </c>
      <c r="B45" t="s">
        <v>5</v>
      </c>
      <c r="C45">
        <v>10540</v>
      </c>
      <c r="D45">
        <v>3</v>
      </c>
      <c r="E45">
        <v>10</v>
      </c>
      <c r="F45">
        <v>60</v>
      </c>
      <c r="G45">
        <v>0</v>
      </c>
      <c r="H45">
        <v>600</v>
      </c>
    </row>
    <row r="46" spans="1:8" x14ac:dyDescent="0.2">
      <c r="A46" t="s">
        <v>4</v>
      </c>
      <c r="B46" t="s">
        <v>5</v>
      </c>
      <c r="C46">
        <v>10540</v>
      </c>
      <c r="D46">
        <v>26</v>
      </c>
      <c r="E46">
        <v>31.23</v>
      </c>
      <c r="F46">
        <v>40</v>
      </c>
      <c r="G46">
        <v>0</v>
      </c>
      <c r="H46">
        <v>1249.2</v>
      </c>
    </row>
    <row r="47" spans="1:8" x14ac:dyDescent="0.2">
      <c r="A47" t="s">
        <v>4</v>
      </c>
      <c r="B47" t="s">
        <v>5</v>
      </c>
      <c r="C47">
        <v>10540</v>
      </c>
      <c r="D47">
        <v>38</v>
      </c>
      <c r="E47">
        <v>263.5</v>
      </c>
      <c r="F47">
        <v>30</v>
      </c>
      <c r="G47">
        <v>0</v>
      </c>
      <c r="H47">
        <v>7905</v>
      </c>
    </row>
    <row r="48" spans="1:8" x14ac:dyDescent="0.2">
      <c r="A48" t="s">
        <v>4</v>
      </c>
      <c r="B48" t="s">
        <v>5</v>
      </c>
      <c r="C48">
        <v>10540</v>
      </c>
      <c r="D48">
        <v>68</v>
      </c>
      <c r="E48">
        <v>12.5</v>
      </c>
      <c r="F48">
        <v>35</v>
      </c>
      <c r="G48">
        <v>0</v>
      </c>
      <c r="H48">
        <v>437.5</v>
      </c>
    </row>
    <row r="49" spans="1:8" x14ac:dyDescent="0.2">
      <c r="A49" t="s">
        <v>4</v>
      </c>
      <c r="B49" t="s">
        <v>5</v>
      </c>
      <c r="C49">
        <v>10549</v>
      </c>
      <c r="D49">
        <v>31</v>
      </c>
      <c r="E49">
        <v>12.5</v>
      </c>
      <c r="F49">
        <v>55</v>
      </c>
      <c r="G49">
        <v>0.15</v>
      </c>
      <c r="H49">
        <v>687.5</v>
      </c>
    </row>
    <row r="50" spans="1:8" x14ac:dyDescent="0.2">
      <c r="A50" t="s">
        <v>4</v>
      </c>
      <c r="B50" t="s">
        <v>5</v>
      </c>
      <c r="C50">
        <v>10549</v>
      </c>
      <c r="D50">
        <v>45</v>
      </c>
      <c r="E50">
        <v>9.5</v>
      </c>
      <c r="F50">
        <v>100</v>
      </c>
      <c r="G50">
        <v>0.15</v>
      </c>
      <c r="H50">
        <v>950</v>
      </c>
    </row>
    <row r="51" spans="1:8" x14ac:dyDescent="0.2">
      <c r="A51" t="s">
        <v>4</v>
      </c>
      <c r="B51" t="s">
        <v>5</v>
      </c>
      <c r="C51">
        <v>10549</v>
      </c>
      <c r="D51">
        <v>51</v>
      </c>
      <c r="E51">
        <v>53</v>
      </c>
      <c r="F51">
        <v>48</v>
      </c>
      <c r="G51">
        <v>0.15</v>
      </c>
      <c r="H51">
        <v>2544</v>
      </c>
    </row>
    <row r="52" spans="1:8" x14ac:dyDescent="0.2">
      <c r="A52" t="s">
        <v>4</v>
      </c>
      <c r="B52" t="s">
        <v>5</v>
      </c>
      <c r="C52">
        <v>10588</v>
      </c>
      <c r="D52">
        <v>18</v>
      </c>
      <c r="E52">
        <v>62.5</v>
      </c>
      <c r="F52">
        <v>40</v>
      </c>
      <c r="G52">
        <v>0.2</v>
      </c>
      <c r="H52">
        <v>2500</v>
      </c>
    </row>
    <row r="53" spans="1:8" x14ac:dyDescent="0.2">
      <c r="A53" t="s">
        <v>4</v>
      </c>
      <c r="B53" t="s">
        <v>5</v>
      </c>
      <c r="C53">
        <v>10588</v>
      </c>
      <c r="D53">
        <v>42</v>
      </c>
      <c r="E53">
        <v>14</v>
      </c>
      <c r="F53">
        <v>100</v>
      </c>
      <c r="G53">
        <v>0.2</v>
      </c>
      <c r="H53">
        <v>1400</v>
      </c>
    </row>
    <row r="54" spans="1:8" x14ac:dyDescent="0.2">
      <c r="A54" t="s">
        <v>4</v>
      </c>
      <c r="B54" t="s">
        <v>5</v>
      </c>
      <c r="C54">
        <v>10658</v>
      </c>
      <c r="D54">
        <v>21</v>
      </c>
      <c r="E54">
        <v>10</v>
      </c>
      <c r="F54">
        <v>60</v>
      </c>
      <c r="G54">
        <v>0</v>
      </c>
      <c r="H54">
        <v>600</v>
      </c>
    </row>
    <row r="55" spans="1:8" x14ac:dyDescent="0.2">
      <c r="A55" t="s">
        <v>4</v>
      </c>
      <c r="B55" t="s">
        <v>5</v>
      </c>
      <c r="C55">
        <v>10658</v>
      </c>
      <c r="D55">
        <v>40</v>
      </c>
      <c r="E55">
        <v>18.399999999999999</v>
      </c>
      <c r="F55">
        <v>70</v>
      </c>
      <c r="G55">
        <v>0.05</v>
      </c>
      <c r="H55">
        <v>1288</v>
      </c>
    </row>
    <row r="56" spans="1:8" x14ac:dyDescent="0.2">
      <c r="A56" t="s">
        <v>4</v>
      </c>
      <c r="B56" t="s">
        <v>5</v>
      </c>
      <c r="C56">
        <v>10658</v>
      </c>
      <c r="D56">
        <v>60</v>
      </c>
      <c r="E56">
        <v>34</v>
      </c>
      <c r="F56">
        <v>55</v>
      </c>
      <c r="G56">
        <v>0.05</v>
      </c>
      <c r="H56">
        <v>1870</v>
      </c>
    </row>
    <row r="57" spans="1:8" x14ac:dyDescent="0.2">
      <c r="A57" t="s">
        <v>4</v>
      </c>
      <c r="B57" t="s">
        <v>5</v>
      </c>
      <c r="C57">
        <v>10658</v>
      </c>
      <c r="D57">
        <v>77</v>
      </c>
      <c r="E57">
        <v>13</v>
      </c>
      <c r="F57">
        <v>70</v>
      </c>
      <c r="G57">
        <v>0.05</v>
      </c>
      <c r="H57">
        <v>910</v>
      </c>
    </row>
    <row r="58" spans="1:8" x14ac:dyDescent="0.2">
      <c r="A58" t="s">
        <v>4</v>
      </c>
      <c r="B58" t="s">
        <v>5</v>
      </c>
      <c r="C58">
        <v>10691</v>
      </c>
      <c r="D58">
        <v>1</v>
      </c>
      <c r="E58">
        <v>18</v>
      </c>
      <c r="F58">
        <v>30</v>
      </c>
      <c r="G58">
        <v>0</v>
      </c>
      <c r="H58">
        <v>540</v>
      </c>
    </row>
    <row r="59" spans="1:8" x14ac:dyDescent="0.2">
      <c r="A59" t="s">
        <v>4</v>
      </c>
      <c r="B59" t="s">
        <v>5</v>
      </c>
      <c r="C59">
        <v>10691</v>
      </c>
      <c r="D59">
        <v>29</v>
      </c>
      <c r="E59">
        <v>123.79</v>
      </c>
      <c r="F59">
        <v>40</v>
      </c>
      <c r="G59">
        <v>0</v>
      </c>
      <c r="H59">
        <v>4951.6000000000004</v>
      </c>
    </row>
    <row r="60" spans="1:8" x14ac:dyDescent="0.2">
      <c r="A60" t="s">
        <v>4</v>
      </c>
      <c r="B60" t="s">
        <v>5</v>
      </c>
      <c r="C60">
        <v>10691</v>
      </c>
      <c r="D60">
        <v>43</v>
      </c>
      <c r="E60">
        <v>46</v>
      </c>
      <c r="F60">
        <v>40</v>
      </c>
      <c r="G60">
        <v>0</v>
      </c>
      <c r="H60">
        <v>1840</v>
      </c>
    </row>
    <row r="61" spans="1:8" x14ac:dyDescent="0.2">
      <c r="A61" t="s">
        <v>4</v>
      </c>
      <c r="B61" t="s">
        <v>5</v>
      </c>
      <c r="C61">
        <v>10691</v>
      </c>
      <c r="D61">
        <v>44</v>
      </c>
      <c r="E61">
        <v>19.45</v>
      </c>
      <c r="F61">
        <v>24</v>
      </c>
      <c r="G61">
        <v>0</v>
      </c>
      <c r="H61">
        <v>466.8</v>
      </c>
    </row>
    <row r="62" spans="1:8" x14ac:dyDescent="0.2">
      <c r="A62" t="s">
        <v>4</v>
      </c>
      <c r="B62" t="s">
        <v>5</v>
      </c>
      <c r="C62">
        <v>10691</v>
      </c>
      <c r="D62">
        <v>62</v>
      </c>
      <c r="E62">
        <v>49.3</v>
      </c>
      <c r="F62">
        <v>48</v>
      </c>
      <c r="G62">
        <v>0</v>
      </c>
      <c r="H62">
        <v>2366.4</v>
      </c>
    </row>
    <row r="63" spans="1:8" x14ac:dyDescent="0.2">
      <c r="A63" t="s">
        <v>4</v>
      </c>
      <c r="B63" t="s">
        <v>5</v>
      </c>
      <c r="C63">
        <v>10694</v>
      </c>
      <c r="D63">
        <v>7</v>
      </c>
      <c r="E63">
        <v>30</v>
      </c>
      <c r="F63">
        <v>90</v>
      </c>
      <c r="G63">
        <v>0</v>
      </c>
      <c r="H63">
        <v>2700</v>
      </c>
    </row>
    <row r="64" spans="1:8" x14ac:dyDescent="0.2">
      <c r="A64" t="s">
        <v>4</v>
      </c>
      <c r="B64" t="s">
        <v>5</v>
      </c>
      <c r="C64">
        <v>10694</v>
      </c>
      <c r="D64">
        <v>59</v>
      </c>
      <c r="E64">
        <v>55</v>
      </c>
      <c r="F64">
        <v>25</v>
      </c>
      <c r="G64">
        <v>0</v>
      </c>
      <c r="H64">
        <v>1375</v>
      </c>
    </row>
    <row r="65" spans="1:8" x14ac:dyDescent="0.2">
      <c r="A65" t="s">
        <v>4</v>
      </c>
      <c r="B65" t="s">
        <v>5</v>
      </c>
      <c r="C65">
        <v>10694</v>
      </c>
      <c r="D65">
        <v>70</v>
      </c>
      <c r="E65">
        <v>15</v>
      </c>
      <c r="F65">
        <v>50</v>
      </c>
      <c r="G65">
        <v>0</v>
      </c>
      <c r="H65">
        <v>750</v>
      </c>
    </row>
    <row r="66" spans="1:8" x14ac:dyDescent="0.2">
      <c r="A66" t="s">
        <v>4</v>
      </c>
      <c r="B66" t="s">
        <v>5</v>
      </c>
      <c r="C66">
        <v>10721</v>
      </c>
      <c r="D66">
        <v>44</v>
      </c>
      <c r="E66">
        <v>19.45</v>
      </c>
      <c r="F66">
        <v>50</v>
      </c>
      <c r="G66">
        <v>0.05</v>
      </c>
      <c r="H66">
        <v>972.5</v>
      </c>
    </row>
    <row r="67" spans="1:8" x14ac:dyDescent="0.2">
      <c r="A67" t="s">
        <v>4</v>
      </c>
      <c r="B67" t="s">
        <v>5</v>
      </c>
      <c r="C67">
        <v>10745</v>
      </c>
      <c r="D67">
        <v>18</v>
      </c>
      <c r="E67">
        <v>62.5</v>
      </c>
      <c r="F67">
        <v>24</v>
      </c>
      <c r="G67">
        <v>0</v>
      </c>
      <c r="H67">
        <v>1500</v>
      </c>
    </row>
    <row r="68" spans="1:8" x14ac:dyDescent="0.2">
      <c r="A68" t="s">
        <v>4</v>
      </c>
      <c r="B68" t="s">
        <v>5</v>
      </c>
      <c r="C68">
        <v>10745</v>
      </c>
      <c r="D68">
        <v>44</v>
      </c>
      <c r="E68">
        <v>19.45</v>
      </c>
      <c r="F68">
        <v>16</v>
      </c>
      <c r="G68">
        <v>0</v>
      </c>
      <c r="H68">
        <v>311.2</v>
      </c>
    </row>
    <row r="69" spans="1:8" x14ac:dyDescent="0.2">
      <c r="A69" t="s">
        <v>4</v>
      </c>
      <c r="B69" t="s">
        <v>5</v>
      </c>
      <c r="C69">
        <v>10745</v>
      </c>
      <c r="D69">
        <v>59</v>
      </c>
      <c r="E69">
        <v>55</v>
      </c>
      <c r="F69">
        <v>45</v>
      </c>
      <c r="G69">
        <v>0</v>
      </c>
      <c r="H69">
        <v>2475</v>
      </c>
    </row>
    <row r="70" spans="1:8" x14ac:dyDescent="0.2">
      <c r="A70" t="s">
        <v>4</v>
      </c>
      <c r="B70" t="s">
        <v>5</v>
      </c>
      <c r="C70">
        <v>10745</v>
      </c>
      <c r="D70">
        <v>72</v>
      </c>
      <c r="E70">
        <v>34.799999999999997</v>
      </c>
      <c r="F70">
        <v>7</v>
      </c>
      <c r="G70">
        <v>0</v>
      </c>
      <c r="H70">
        <v>243.6</v>
      </c>
    </row>
    <row r="71" spans="1:8" x14ac:dyDescent="0.2">
      <c r="A71" t="s">
        <v>4</v>
      </c>
      <c r="B71" t="s">
        <v>5</v>
      </c>
      <c r="C71">
        <v>10765</v>
      </c>
      <c r="D71">
        <v>65</v>
      </c>
      <c r="E71">
        <v>21.05</v>
      </c>
      <c r="F71">
        <v>80</v>
      </c>
      <c r="G71">
        <v>0.1</v>
      </c>
      <c r="H71">
        <v>1684</v>
      </c>
    </row>
    <row r="72" spans="1:8" x14ac:dyDescent="0.2">
      <c r="A72" t="s">
        <v>4</v>
      </c>
      <c r="B72" t="s">
        <v>5</v>
      </c>
      <c r="C72">
        <v>10788</v>
      </c>
      <c r="D72">
        <v>19</v>
      </c>
      <c r="E72">
        <v>9.1999999999999993</v>
      </c>
      <c r="F72">
        <v>50</v>
      </c>
      <c r="G72">
        <v>0.05</v>
      </c>
      <c r="H72">
        <v>460</v>
      </c>
    </row>
    <row r="73" spans="1:8" x14ac:dyDescent="0.2">
      <c r="A73" t="s">
        <v>4</v>
      </c>
      <c r="B73" t="s">
        <v>5</v>
      </c>
      <c r="C73">
        <v>10788</v>
      </c>
      <c r="D73">
        <v>75</v>
      </c>
      <c r="E73">
        <v>7.75</v>
      </c>
      <c r="F73">
        <v>40</v>
      </c>
      <c r="G73">
        <v>0.05</v>
      </c>
      <c r="H73">
        <v>310</v>
      </c>
    </row>
    <row r="74" spans="1:8" x14ac:dyDescent="0.2">
      <c r="A74" t="s">
        <v>4</v>
      </c>
      <c r="B74" t="s">
        <v>5</v>
      </c>
      <c r="C74">
        <v>10845</v>
      </c>
      <c r="D74">
        <v>23</v>
      </c>
      <c r="E74">
        <v>9</v>
      </c>
      <c r="F74">
        <v>70</v>
      </c>
      <c r="G74">
        <v>0.1</v>
      </c>
      <c r="H74">
        <v>630</v>
      </c>
    </row>
    <row r="75" spans="1:8" x14ac:dyDescent="0.2">
      <c r="A75" t="s">
        <v>4</v>
      </c>
      <c r="B75" t="s">
        <v>5</v>
      </c>
      <c r="C75">
        <v>10845</v>
      </c>
      <c r="D75">
        <v>35</v>
      </c>
      <c r="E75">
        <v>18</v>
      </c>
      <c r="F75">
        <v>25</v>
      </c>
      <c r="G75">
        <v>0.1</v>
      </c>
      <c r="H75">
        <v>450</v>
      </c>
    </row>
    <row r="76" spans="1:8" x14ac:dyDescent="0.2">
      <c r="A76" t="s">
        <v>4</v>
      </c>
      <c r="B76" t="s">
        <v>5</v>
      </c>
      <c r="C76">
        <v>10845</v>
      </c>
      <c r="D76">
        <v>42</v>
      </c>
      <c r="E76">
        <v>14</v>
      </c>
      <c r="F76">
        <v>42</v>
      </c>
      <c r="G76">
        <v>0.1</v>
      </c>
      <c r="H76">
        <v>588</v>
      </c>
    </row>
    <row r="77" spans="1:8" x14ac:dyDescent="0.2">
      <c r="A77" t="s">
        <v>4</v>
      </c>
      <c r="B77" t="s">
        <v>5</v>
      </c>
      <c r="C77">
        <v>10845</v>
      </c>
      <c r="D77">
        <v>58</v>
      </c>
      <c r="E77">
        <v>13.25</v>
      </c>
      <c r="F77">
        <v>60</v>
      </c>
      <c r="G77">
        <v>0.1</v>
      </c>
      <c r="H77">
        <v>795</v>
      </c>
    </row>
    <row r="78" spans="1:8" x14ac:dyDescent="0.2">
      <c r="A78" t="s">
        <v>4</v>
      </c>
      <c r="B78" t="s">
        <v>5</v>
      </c>
      <c r="C78">
        <v>10845</v>
      </c>
      <c r="D78">
        <v>64</v>
      </c>
      <c r="E78">
        <v>33.25</v>
      </c>
      <c r="F78">
        <v>48</v>
      </c>
      <c r="G78">
        <v>0</v>
      </c>
      <c r="H78">
        <v>1596</v>
      </c>
    </row>
    <row r="79" spans="1:8" x14ac:dyDescent="0.2">
      <c r="A79" t="s">
        <v>4</v>
      </c>
      <c r="B79" t="s">
        <v>5</v>
      </c>
      <c r="C79">
        <v>10865</v>
      </c>
      <c r="D79">
        <v>38</v>
      </c>
      <c r="E79">
        <v>263.5</v>
      </c>
      <c r="F79">
        <v>60</v>
      </c>
      <c r="G79">
        <v>0.05</v>
      </c>
      <c r="H79">
        <v>15810</v>
      </c>
    </row>
    <row r="80" spans="1:8" x14ac:dyDescent="0.2">
      <c r="A80" t="s">
        <v>4</v>
      </c>
      <c r="B80" t="s">
        <v>5</v>
      </c>
      <c r="C80">
        <v>10865</v>
      </c>
      <c r="D80">
        <v>39</v>
      </c>
      <c r="E80">
        <v>18</v>
      </c>
      <c r="F80">
        <v>80</v>
      </c>
      <c r="G80">
        <v>0.05</v>
      </c>
      <c r="H80">
        <v>1440</v>
      </c>
    </row>
    <row r="81" spans="1:8" x14ac:dyDescent="0.2">
      <c r="A81" t="s">
        <v>4</v>
      </c>
      <c r="B81" t="s">
        <v>5</v>
      </c>
      <c r="C81">
        <v>10878</v>
      </c>
      <c r="D81">
        <v>20</v>
      </c>
      <c r="E81">
        <v>81</v>
      </c>
      <c r="F81">
        <v>20</v>
      </c>
      <c r="G81">
        <v>0.05</v>
      </c>
      <c r="H81">
        <v>1620</v>
      </c>
    </row>
    <row r="82" spans="1:8" x14ac:dyDescent="0.2">
      <c r="A82" t="s">
        <v>4</v>
      </c>
      <c r="B82" t="s">
        <v>5</v>
      </c>
      <c r="C82">
        <v>10938</v>
      </c>
      <c r="D82">
        <v>13</v>
      </c>
      <c r="E82">
        <v>6</v>
      </c>
      <c r="F82">
        <v>20</v>
      </c>
      <c r="G82">
        <v>0.25</v>
      </c>
      <c r="H82">
        <v>120</v>
      </c>
    </row>
    <row r="83" spans="1:8" x14ac:dyDescent="0.2">
      <c r="A83" t="s">
        <v>4</v>
      </c>
      <c r="B83" t="s">
        <v>5</v>
      </c>
      <c r="C83">
        <v>10938</v>
      </c>
      <c r="D83">
        <v>43</v>
      </c>
      <c r="E83">
        <v>46</v>
      </c>
      <c r="F83">
        <v>24</v>
      </c>
      <c r="G83">
        <v>0.25</v>
      </c>
      <c r="H83">
        <v>1104</v>
      </c>
    </row>
    <row r="84" spans="1:8" x14ac:dyDescent="0.2">
      <c r="A84" t="s">
        <v>4</v>
      </c>
      <c r="B84" t="s">
        <v>5</v>
      </c>
      <c r="C84">
        <v>10938</v>
      </c>
      <c r="D84">
        <v>60</v>
      </c>
      <c r="E84">
        <v>34</v>
      </c>
      <c r="F84">
        <v>49</v>
      </c>
      <c r="G84">
        <v>0.25</v>
      </c>
      <c r="H84">
        <v>1666</v>
      </c>
    </row>
    <row r="85" spans="1:8" x14ac:dyDescent="0.2">
      <c r="A85" t="s">
        <v>4</v>
      </c>
      <c r="B85" t="s">
        <v>5</v>
      </c>
      <c r="C85">
        <v>10938</v>
      </c>
      <c r="D85">
        <v>71</v>
      </c>
      <c r="E85">
        <v>21.5</v>
      </c>
      <c r="F85">
        <v>35</v>
      </c>
      <c r="G85">
        <v>0.25</v>
      </c>
      <c r="H85">
        <v>752.5</v>
      </c>
    </row>
    <row r="86" spans="1:8" x14ac:dyDescent="0.2">
      <c r="A86" t="s">
        <v>4</v>
      </c>
      <c r="B86" t="s">
        <v>5</v>
      </c>
      <c r="C86">
        <v>10962</v>
      </c>
      <c r="D86">
        <v>7</v>
      </c>
      <c r="E86">
        <v>30</v>
      </c>
      <c r="F86">
        <v>45</v>
      </c>
      <c r="G86">
        <v>0</v>
      </c>
      <c r="H86">
        <v>1350</v>
      </c>
    </row>
    <row r="87" spans="1:8" x14ac:dyDescent="0.2">
      <c r="A87" t="s">
        <v>4</v>
      </c>
      <c r="B87" t="s">
        <v>5</v>
      </c>
      <c r="C87">
        <v>10962</v>
      </c>
      <c r="D87">
        <v>13</v>
      </c>
      <c r="E87">
        <v>6</v>
      </c>
      <c r="F87">
        <v>77</v>
      </c>
      <c r="G87">
        <v>0</v>
      </c>
      <c r="H87">
        <v>462</v>
      </c>
    </row>
    <row r="88" spans="1:8" x14ac:dyDescent="0.2">
      <c r="A88" t="s">
        <v>4</v>
      </c>
      <c r="B88" t="s">
        <v>5</v>
      </c>
      <c r="C88">
        <v>10962</v>
      </c>
      <c r="D88">
        <v>53</v>
      </c>
      <c r="E88">
        <v>32.799999999999997</v>
      </c>
      <c r="F88">
        <v>20</v>
      </c>
      <c r="G88">
        <v>0</v>
      </c>
      <c r="H88">
        <v>656</v>
      </c>
    </row>
    <row r="89" spans="1:8" x14ac:dyDescent="0.2">
      <c r="A89" t="s">
        <v>4</v>
      </c>
      <c r="B89" t="s">
        <v>5</v>
      </c>
      <c r="C89">
        <v>10962</v>
      </c>
      <c r="D89">
        <v>69</v>
      </c>
      <c r="E89">
        <v>36</v>
      </c>
      <c r="F89">
        <v>9</v>
      </c>
      <c r="G89">
        <v>0</v>
      </c>
      <c r="H89">
        <v>324</v>
      </c>
    </row>
    <row r="90" spans="1:8" x14ac:dyDescent="0.2">
      <c r="A90" t="s">
        <v>4</v>
      </c>
      <c r="B90" t="s">
        <v>5</v>
      </c>
      <c r="C90">
        <v>10962</v>
      </c>
      <c r="D90">
        <v>76</v>
      </c>
      <c r="E90">
        <v>18</v>
      </c>
      <c r="F90">
        <v>44</v>
      </c>
      <c r="G90">
        <v>0</v>
      </c>
      <c r="H90">
        <v>792</v>
      </c>
    </row>
    <row r="91" spans="1:8" x14ac:dyDescent="0.2">
      <c r="A91" t="s">
        <v>4</v>
      </c>
      <c r="B91" t="s">
        <v>5</v>
      </c>
      <c r="C91">
        <v>10991</v>
      </c>
      <c r="D91">
        <v>2</v>
      </c>
      <c r="E91">
        <v>19</v>
      </c>
      <c r="F91">
        <v>50</v>
      </c>
      <c r="G91">
        <v>0.2</v>
      </c>
      <c r="H91">
        <v>950</v>
      </c>
    </row>
    <row r="92" spans="1:8" x14ac:dyDescent="0.2">
      <c r="A92" t="s">
        <v>4</v>
      </c>
      <c r="B92" t="s">
        <v>5</v>
      </c>
      <c r="C92">
        <v>10991</v>
      </c>
      <c r="D92">
        <v>70</v>
      </c>
      <c r="E92">
        <v>15</v>
      </c>
      <c r="F92">
        <v>20</v>
      </c>
      <c r="G92">
        <v>0.2</v>
      </c>
      <c r="H92">
        <v>300</v>
      </c>
    </row>
    <row r="93" spans="1:8" x14ac:dyDescent="0.2">
      <c r="A93" t="s">
        <v>4</v>
      </c>
      <c r="B93" t="s">
        <v>5</v>
      </c>
      <c r="C93">
        <v>10991</v>
      </c>
      <c r="D93">
        <v>76</v>
      </c>
      <c r="E93">
        <v>18</v>
      </c>
      <c r="F93">
        <v>90</v>
      </c>
      <c r="G93">
        <v>0.2</v>
      </c>
      <c r="H93">
        <v>1620</v>
      </c>
    </row>
    <row r="94" spans="1:8" x14ac:dyDescent="0.2">
      <c r="A94" t="s">
        <v>4</v>
      </c>
      <c r="B94" t="s">
        <v>5</v>
      </c>
      <c r="C94">
        <v>10996</v>
      </c>
      <c r="D94">
        <v>42</v>
      </c>
      <c r="E94">
        <v>14</v>
      </c>
      <c r="F94">
        <v>40</v>
      </c>
      <c r="G94">
        <v>0</v>
      </c>
      <c r="H94">
        <v>560</v>
      </c>
    </row>
    <row r="95" spans="1:8" x14ac:dyDescent="0.2">
      <c r="A95" t="s">
        <v>4</v>
      </c>
      <c r="B95" t="s">
        <v>5</v>
      </c>
      <c r="C95">
        <v>11021</v>
      </c>
      <c r="D95">
        <v>2</v>
      </c>
      <c r="E95">
        <v>19</v>
      </c>
      <c r="F95">
        <v>11</v>
      </c>
      <c r="G95">
        <v>0.25</v>
      </c>
      <c r="H95">
        <v>209</v>
      </c>
    </row>
    <row r="96" spans="1:8" x14ac:dyDescent="0.2">
      <c r="A96" t="s">
        <v>4</v>
      </c>
      <c r="B96" t="s">
        <v>5</v>
      </c>
      <c r="C96">
        <v>11021</v>
      </c>
      <c r="D96">
        <v>20</v>
      </c>
      <c r="E96">
        <v>81</v>
      </c>
      <c r="F96">
        <v>15</v>
      </c>
      <c r="G96">
        <v>0</v>
      </c>
      <c r="H96">
        <v>1215</v>
      </c>
    </row>
    <row r="97" spans="1:8" x14ac:dyDescent="0.2">
      <c r="A97" t="s">
        <v>4</v>
      </c>
      <c r="B97" t="s">
        <v>5</v>
      </c>
      <c r="C97">
        <v>11021</v>
      </c>
      <c r="D97">
        <v>26</v>
      </c>
      <c r="E97">
        <v>31.23</v>
      </c>
      <c r="F97">
        <v>63</v>
      </c>
      <c r="G97">
        <v>0</v>
      </c>
      <c r="H97">
        <v>1967.49</v>
      </c>
    </row>
    <row r="98" spans="1:8" x14ac:dyDescent="0.2">
      <c r="A98" t="s">
        <v>4</v>
      </c>
      <c r="B98" t="s">
        <v>5</v>
      </c>
      <c r="C98">
        <v>11021</v>
      </c>
      <c r="D98">
        <v>51</v>
      </c>
      <c r="E98">
        <v>53</v>
      </c>
      <c r="F98">
        <v>44</v>
      </c>
      <c r="G98">
        <v>0.25</v>
      </c>
      <c r="H98">
        <v>2332</v>
      </c>
    </row>
    <row r="99" spans="1:8" x14ac:dyDescent="0.2">
      <c r="A99" t="s">
        <v>4</v>
      </c>
      <c r="B99" t="s">
        <v>5</v>
      </c>
      <c r="C99">
        <v>11021</v>
      </c>
      <c r="D99">
        <v>72</v>
      </c>
      <c r="E99">
        <v>34.799999999999997</v>
      </c>
      <c r="F99">
        <v>35</v>
      </c>
      <c r="G99">
        <v>0</v>
      </c>
      <c r="H99">
        <v>1218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DB08-A8A3-4A5C-9CDE-FDCD22495EDB}">
  <dimension ref="A1:T99"/>
  <sheetViews>
    <sheetView tabSelected="1" topLeftCell="F1" workbookViewId="0">
      <selection activeCell="T5" sqref="T5"/>
    </sheetView>
  </sheetViews>
  <sheetFormatPr defaultRowHeight="14.25" x14ac:dyDescent="0.2"/>
  <cols>
    <col min="1" max="1" width="11.375" bestFit="1" customWidth="1"/>
    <col min="2" max="2" width="15.625" bestFit="1" customWidth="1"/>
    <col min="3" max="3" width="15.375" bestFit="1" customWidth="1"/>
    <col min="4" max="4" width="14" bestFit="1" customWidth="1"/>
    <col min="5" max="5" width="15.75" bestFit="1" customWidth="1"/>
    <col min="6" max="6" width="1.75" customWidth="1"/>
    <col min="7" max="7" width="10.75" bestFit="1" customWidth="1"/>
    <col min="8" max="8" width="10.75" customWidth="1"/>
    <col min="10" max="10" width="2.25" customWidth="1"/>
    <col min="11" max="11" width="10.75" bestFit="1" customWidth="1"/>
    <col min="13" max="13" width="1.75" customWidth="1"/>
    <col min="14" max="14" width="10.75" bestFit="1" customWidth="1"/>
    <col min="17" max="17" width="9.75" customWidth="1"/>
    <col min="18" max="18" width="1.375" customWidth="1"/>
    <col min="20" max="20" width="11.125" bestFit="1" customWidth="1"/>
  </cols>
  <sheetData>
    <row r="1" spans="1:20" ht="15" x14ac:dyDescent="0.25">
      <c r="A1" s="3" t="s">
        <v>0</v>
      </c>
      <c r="B1" s="3" t="s">
        <v>1</v>
      </c>
      <c r="C1" s="3" t="s">
        <v>16</v>
      </c>
      <c r="D1" s="3" t="s">
        <v>17</v>
      </c>
      <c r="E1" s="3" t="s">
        <v>18</v>
      </c>
      <c r="G1" t="s">
        <v>0</v>
      </c>
      <c r="H1" t="s">
        <v>19</v>
      </c>
      <c r="I1" t="s">
        <v>25</v>
      </c>
      <c r="K1" t="s">
        <v>0</v>
      </c>
      <c r="L1" t="s">
        <v>25</v>
      </c>
      <c r="N1" t="s">
        <v>0</v>
      </c>
      <c r="O1" t="s">
        <v>19</v>
      </c>
      <c r="P1" t="s">
        <v>52</v>
      </c>
      <c r="Q1" t="s">
        <v>59</v>
      </c>
      <c r="S1" t="s">
        <v>0</v>
      </c>
      <c r="T1" t="s">
        <v>25</v>
      </c>
    </row>
    <row r="2" spans="1:20" ht="15" x14ac:dyDescent="0.25">
      <c r="A2" s="3" t="s">
        <v>2</v>
      </c>
      <c r="B2" t="s">
        <v>3</v>
      </c>
      <c r="C2" s="1">
        <v>12</v>
      </c>
      <c r="D2" s="1">
        <v>419.6</v>
      </c>
      <c r="E2" s="1">
        <v>4596.2</v>
      </c>
      <c r="G2" s="5" t="s">
        <v>2</v>
      </c>
      <c r="H2" s="5">
        <v>10643</v>
      </c>
      <c r="I2" s="5">
        <v>29.46</v>
      </c>
      <c r="K2" s="8" t="s">
        <v>2</v>
      </c>
      <c r="L2" s="9">
        <f>SUMIFS($I$1:$I$35,$G$1:$G$35,K2)</f>
        <v>225.58</v>
      </c>
      <c r="N2" s="5" t="s">
        <v>2</v>
      </c>
      <c r="O2" s="5">
        <v>10643</v>
      </c>
      <c r="P2">
        <v>684</v>
      </c>
      <c r="Q2" s="5">
        <f>VLOOKUP(O2,$H$2:$I$35,2,0)</f>
        <v>29.46</v>
      </c>
      <c r="S2" s="8" t="s">
        <v>2</v>
      </c>
      <c r="T2" s="9">
        <f>SUMIFS($P$1:$P$99,$N$1:$N$99,S2)</f>
        <v>4596.2</v>
      </c>
    </row>
    <row r="3" spans="1:20" ht="15" x14ac:dyDescent="0.25">
      <c r="A3" s="3" t="s">
        <v>4</v>
      </c>
      <c r="B3" t="s">
        <v>5</v>
      </c>
      <c r="C3" s="1">
        <v>86</v>
      </c>
      <c r="D3" s="1">
        <v>20861.13</v>
      </c>
      <c r="E3" s="1">
        <v>117483.39</v>
      </c>
      <c r="G3" t="s">
        <v>2</v>
      </c>
      <c r="H3">
        <v>10692</v>
      </c>
      <c r="I3">
        <v>61.02</v>
      </c>
      <c r="K3" s="8" t="s">
        <v>4</v>
      </c>
      <c r="L3" s="9">
        <f>SUMIFS($I$1:$I$35,$G$1:$G$35,K3)</f>
        <v>5605.63</v>
      </c>
      <c r="N3" s="5" t="s">
        <v>2</v>
      </c>
      <c r="O3" s="5">
        <v>10643</v>
      </c>
      <c r="P3">
        <v>378</v>
      </c>
      <c r="Q3" s="5">
        <f t="shared" ref="Q3:Q66" si="0">VLOOKUP(O3,$H$2:$I$35,2,0)</f>
        <v>29.46</v>
      </c>
      <c r="S3" s="8" t="s">
        <v>4</v>
      </c>
      <c r="T3" s="9">
        <f>SUMIFS($P$1:$P$99,$N$1:$N$99,S3)</f>
        <v>117483.39000000001</v>
      </c>
    </row>
    <row r="4" spans="1:20" ht="15" x14ac:dyDescent="0.25">
      <c r="G4" t="s">
        <v>2</v>
      </c>
      <c r="H4">
        <v>10702</v>
      </c>
      <c r="I4">
        <v>23.94</v>
      </c>
      <c r="N4" s="5" t="s">
        <v>2</v>
      </c>
      <c r="O4" s="5">
        <v>10643</v>
      </c>
      <c r="P4">
        <v>24</v>
      </c>
      <c r="Q4" s="5">
        <f t="shared" si="0"/>
        <v>29.46</v>
      </c>
    </row>
    <row r="5" spans="1:20" x14ac:dyDescent="0.2">
      <c r="E5" t="s">
        <v>53</v>
      </c>
      <c r="G5" t="s">
        <v>2</v>
      </c>
      <c r="H5">
        <v>10835</v>
      </c>
      <c r="I5">
        <v>69.53</v>
      </c>
      <c r="N5" t="s">
        <v>2</v>
      </c>
      <c r="O5">
        <v>10692</v>
      </c>
      <c r="P5">
        <v>878</v>
      </c>
      <c r="Q5">
        <f t="shared" si="0"/>
        <v>61.02</v>
      </c>
      <c r="T5" t="s">
        <v>60</v>
      </c>
    </row>
    <row r="6" spans="1:20" x14ac:dyDescent="0.2">
      <c r="G6" t="s">
        <v>2</v>
      </c>
      <c r="H6">
        <v>10952</v>
      </c>
      <c r="I6">
        <v>40.42</v>
      </c>
      <c r="K6" s="8" t="s">
        <v>2</v>
      </c>
      <c r="L6" s="9">
        <f>COUNTIFS($G$1:$G$35,K6)</f>
        <v>6</v>
      </c>
      <c r="N6" t="s">
        <v>2</v>
      </c>
      <c r="O6">
        <v>10702</v>
      </c>
      <c r="P6">
        <v>60</v>
      </c>
      <c r="Q6">
        <f t="shared" si="0"/>
        <v>23.94</v>
      </c>
    </row>
    <row r="7" spans="1:20" x14ac:dyDescent="0.2">
      <c r="E7" t="s">
        <v>54</v>
      </c>
      <c r="G7" t="s">
        <v>2</v>
      </c>
      <c r="H7">
        <v>11011</v>
      </c>
      <c r="I7">
        <v>1.21</v>
      </c>
      <c r="K7" s="8" t="s">
        <v>4</v>
      </c>
      <c r="L7" s="9">
        <f>COUNTIFS($G$1:$G$35,K7)</f>
        <v>28</v>
      </c>
      <c r="N7" t="s">
        <v>2</v>
      </c>
      <c r="O7">
        <v>10702</v>
      </c>
      <c r="P7">
        <v>270</v>
      </c>
      <c r="Q7">
        <f t="shared" si="0"/>
        <v>23.94</v>
      </c>
    </row>
    <row r="8" spans="1:20" ht="15" x14ac:dyDescent="0.25">
      <c r="E8" t="s">
        <v>55</v>
      </c>
      <c r="G8" s="6" t="s">
        <v>4</v>
      </c>
      <c r="H8" s="6">
        <v>10273</v>
      </c>
      <c r="I8" s="6">
        <v>76.069999999999993</v>
      </c>
      <c r="N8" t="s">
        <v>2</v>
      </c>
      <c r="O8">
        <v>10835</v>
      </c>
      <c r="P8">
        <v>825</v>
      </c>
      <c r="Q8">
        <f t="shared" si="0"/>
        <v>69.53</v>
      </c>
      <c r="S8" s="7" t="s">
        <v>2</v>
      </c>
      <c r="T8" s="7">
        <f>COUNTIFS($N$1:$N$99,S8)</f>
        <v>12</v>
      </c>
    </row>
    <row r="9" spans="1:20" x14ac:dyDescent="0.2">
      <c r="G9" t="s">
        <v>4</v>
      </c>
      <c r="H9">
        <v>10285</v>
      </c>
      <c r="I9">
        <v>76.83</v>
      </c>
      <c r="L9" t="s">
        <v>60</v>
      </c>
      <c r="N9" t="s">
        <v>2</v>
      </c>
      <c r="O9">
        <v>10835</v>
      </c>
      <c r="P9">
        <v>26</v>
      </c>
      <c r="Q9">
        <f t="shared" si="0"/>
        <v>69.53</v>
      </c>
      <c r="S9" s="7" t="s">
        <v>4</v>
      </c>
      <c r="T9" s="7">
        <f>COUNTIFS($N$1:$N$99,S9)</f>
        <v>86</v>
      </c>
    </row>
    <row r="10" spans="1:20" x14ac:dyDescent="0.2">
      <c r="E10" t="s">
        <v>56</v>
      </c>
      <c r="G10" t="s">
        <v>4</v>
      </c>
      <c r="H10">
        <v>10286</v>
      </c>
      <c r="I10">
        <v>229.24</v>
      </c>
      <c r="N10" t="s">
        <v>2</v>
      </c>
      <c r="O10">
        <v>10952</v>
      </c>
      <c r="P10">
        <v>400</v>
      </c>
      <c r="Q10">
        <f t="shared" si="0"/>
        <v>40.42</v>
      </c>
      <c r="S10" s="1"/>
      <c r="T10" s="1"/>
    </row>
    <row r="11" spans="1:20" ht="14.25" customHeight="1" x14ac:dyDescent="0.2">
      <c r="A11" s="4" t="s">
        <v>57</v>
      </c>
      <c r="B11" s="4"/>
      <c r="C11" s="4"/>
      <c r="D11" s="4"/>
      <c r="E11" s="4"/>
      <c r="G11" t="s">
        <v>4</v>
      </c>
      <c r="H11">
        <v>10313</v>
      </c>
      <c r="I11">
        <v>1.96</v>
      </c>
      <c r="N11" t="s">
        <v>2</v>
      </c>
      <c r="O11">
        <v>10952</v>
      </c>
      <c r="P11">
        <v>91.2</v>
      </c>
      <c r="Q11">
        <f t="shared" si="0"/>
        <v>40.42</v>
      </c>
      <c r="S11" s="7" t="s">
        <v>2</v>
      </c>
      <c r="T11" s="7">
        <f>SUMIFS($Q$1:$Q$99,$N$1:$N$99,S11)</f>
        <v>419.6</v>
      </c>
    </row>
    <row r="12" spans="1:20" x14ac:dyDescent="0.2">
      <c r="A12" s="4"/>
      <c r="B12" s="4"/>
      <c r="C12" s="4"/>
      <c r="D12" s="4"/>
      <c r="E12" s="4"/>
      <c r="G12" t="s">
        <v>4</v>
      </c>
      <c r="H12">
        <v>10345</v>
      </c>
      <c r="I12">
        <v>249.06</v>
      </c>
      <c r="N12" t="s">
        <v>2</v>
      </c>
      <c r="O12">
        <v>11011</v>
      </c>
      <c r="P12">
        <v>530</v>
      </c>
      <c r="Q12">
        <f t="shared" si="0"/>
        <v>1.21</v>
      </c>
      <c r="S12" s="7" t="s">
        <v>4</v>
      </c>
      <c r="T12" s="7">
        <f>SUMIFS($Q$1:$Q$99,$N$1:$N$99,S12)</f>
        <v>20861.129999999994</v>
      </c>
    </row>
    <row r="13" spans="1:20" x14ac:dyDescent="0.2">
      <c r="G13" t="s">
        <v>4</v>
      </c>
      <c r="H13">
        <v>10361</v>
      </c>
      <c r="I13">
        <v>183.17</v>
      </c>
      <c r="N13" t="s">
        <v>2</v>
      </c>
      <c r="O13">
        <v>11011</v>
      </c>
      <c r="P13">
        <v>430</v>
      </c>
      <c r="Q13">
        <f t="shared" si="0"/>
        <v>1.21</v>
      </c>
    </row>
    <row r="14" spans="1:20" ht="15" x14ac:dyDescent="0.25">
      <c r="A14" s="4" t="s">
        <v>58</v>
      </c>
      <c r="B14" s="4"/>
      <c r="C14" s="4"/>
      <c r="D14" s="4"/>
      <c r="E14" s="4"/>
      <c r="G14" t="s">
        <v>4</v>
      </c>
      <c r="H14">
        <v>10418</v>
      </c>
      <c r="I14">
        <v>17.55</v>
      </c>
      <c r="N14" s="6" t="s">
        <v>4</v>
      </c>
      <c r="O14" s="6">
        <v>10273</v>
      </c>
      <c r="P14" s="6">
        <v>595.20000000000005</v>
      </c>
      <c r="Q14" s="6">
        <f t="shared" si="0"/>
        <v>76.069999999999993</v>
      </c>
      <c r="T14" t="s">
        <v>61</v>
      </c>
    </row>
    <row r="15" spans="1:20" ht="15" x14ac:dyDescent="0.25">
      <c r="A15" s="4"/>
      <c r="B15" s="4"/>
      <c r="C15" s="4"/>
      <c r="D15" s="4"/>
      <c r="E15" s="4"/>
      <c r="G15" t="s">
        <v>4</v>
      </c>
      <c r="H15">
        <v>10451</v>
      </c>
      <c r="I15">
        <v>189.09</v>
      </c>
      <c r="N15" s="6" t="s">
        <v>4</v>
      </c>
      <c r="O15" s="6">
        <v>10273</v>
      </c>
      <c r="P15" s="6">
        <v>150</v>
      </c>
      <c r="Q15" s="6">
        <f t="shared" si="0"/>
        <v>76.069999999999993</v>
      </c>
    </row>
    <row r="16" spans="1:20" ht="15" x14ac:dyDescent="0.25">
      <c r="G16" t="s">
        <v>4</v>
      </c>
      <c r="H16">
        <v>10515</v>
      </c>
      <c r="I16">
        <v>204.47</v>
      </c>
      <c r="N16" s="6" t="s">
        <v>4</v>
      </c>
      <c r="O16" s="6">
        <v>10273</v>
      </c>
      <c r="P16" s="6">
        <v>40</v>
      </c>
      <c r="Q16" s="6">
        <f t="shared" si="0"/>
        <v>76.069999999999993</v>
      </c>
    </row>
    <row r="17" spans="7:17" ht="15" x14ac:dyDescent="0.25">
      <c r="G17" t="s">
        <v>4</v>
      </c>
      <c r="H17">
        <v>10527</v>
      </c>
      <c r="I17">
        <v>41.9</v>
      </c>
      <c r="N17" s="6" t="s">
        <v>4</v>
      </c>
      <c r="O17" s="6">
        <v>10273</v>
      </c>
      <c r="P17" s="6">
        <v>882</v>
      </c>
      <c r="Q17" s="6">
        <f t="shared" si="0"/>
        <v>76.069999999999993</v>
      </c>
    </row>
    <row r="18" spans="7:17" ht="15" x14ac:dyDescent="0.25">
      <c r="G18" t="s">
        <v>4</v>
      </c>
      <c r="H18">
        <v>10540</v>
      </c>
      <c r="I18">
        <v>1007.64</v>
      </c>
      <c r="N18" s="6" t="s">
        <v>4</v>
      </c>
      <c r="O18" s="6">
        <v>10273</v>
      </c>
      <c r="P18" s="6">
        <v>475.2</v>
      </c>
      <c r="Q18" s="6">
        <f t="shared" si="0"/>
        <v>76.069999999999993</v>
      </c>
    </row>
    <row r="19" spans="7:17" x14ac:dyDescent="0.2">
      <c r="G19" t="s">
        <v>4</v>
      </c>
      <c r="H19">
        <v>10549</v>
      </c>
      <c r="I19">
        <v>171.24</v>
      </c>
      <c r="N19" t="s">
        <v>4</v>
      </c>
      <c r="O19">
        <v>10285</v>
      </c>
      <c r="P19">
        <v>648</v>
      </c>
      <c r="Q19">
        <f t="shared" si="0"/>
        <v>76.83</v>
      </c>
    </row>
    <row r="20" spans="7:17" x14ac:dyDescent="0.2">
      <c r="G20" t="s">
        <v>4</v>
      </c>
      <c r="H20">
        <v>10588</v>
      </c>
      <c r="I20">
        <v>194.67</v>
      </c>
      <c r="N20" t="s">
        <v>4</v>
      </c>
      <c r="O20">
        <v>10285</v>
      </c>
      <c r="P20">
        <v>588</v>
      </c>
      <c r="Q20">
        <f t="shared" si="0"/>
        <v>76.83</v>
      </c>
    </row>
    <row r="21" spans="7:17" x14ac:dyDescent="0.2">
      <c r="G21" t="s">
        <v>4</v>
      </c>
      <c r="H21">
        <v>10658</v>
      </c>
      <c r="I21">
        <v>364.15</v>
      </c>
      <c r="N21" t="s">
        <v>4</v>
      </c>
      <c r="O21">
        <v>10285</v>
      </c>
      <c r="P21">
        <v>943.2</v>
      </c>
      <c r="Q21">
        <f t="shared" si="0"/>
        <v>76.83</v>
      </c>
    </row>
    <row r="22" spans="7:17" x14ac:dyDescent="0.2">
      <c r="G22" t="s">
        <v>4</v>
      </c>
      <c r="H22">
        <v>10691</v>
      </c>
      <c r="I22">
        <v>810.05</v>
      </c>
      <c r="N22" t="s">
        <v>4</v>
      </c>
      <c r="O22">
        <v>10286</v>
      </c>
      <c r="P22">
        <v>1440</v>
      </c>
      <c r="Q22">
        <f t="shared" si="0"/>
        <v>229.24</v>
      </c>
    </row>
    <row r="23" spans="7:17" x14ac:dyDescent="0.2">
      <c r="G23" t="s">
        <v>4</v>
      </c>
      <c r="H23">
        <v>10694</v>
      </c>
      <c r="I23">
        <v>398.36</v>
      </c>
      <c r="N23" t="s">
        <v>4</v>
      </c>
      <c r="O23">
        <v>10286</v>
      </c>
      <c r="P23">
        <v>1576</v>
      </c>
      <c r="Q23">
        <f t="shared" si="0"/>
        <v>229.24</v>
      </c>
    </row>
    <row r="24" spans="7:17" x14ac:dyDescent="0.2">
      <c r="G24" t="s">
        <v>4</v>
      </c>
      <c r="H24">
        <v>10721</v>
      </c>
      <c r="I24">
        <v>48.92</v>
      </c>
      <c r="N24" t="s">
        <v>4</v>
      </c>
      <c r="O24">
        <v>10313</v>
      </c>
      <c r="P24">
        <v>182.4</v>
      </c>
      <c r="Q24">
        <f t="shared" si="0"/>
        <v>1.96</v>
      </c>
    </row>
    <row r="25" spans="7:17" x14ac:dyDescent="0.2">
      <c r="G25" t="s">
        <v>4</v>
      </c>
      <c r="H25">
        <v>10745</v>
      </c>
      <c r="I25">
        <v>3.52</v>
      </c>
      <c r="N25" t="s">
        <v>4</v>
      </c>
      <c r="O25">
        <v>10345</v>
      </c>
      <c r="P25">
        <v>2240</v>
      </c>
      <c r="Q25">
        <f t="shared" si="0"/>
        <v>249.06</v>
      </c>
    </row>
    <row r="26" spans="7:17" x14ac:dyDescent="0.2">
      <c r="G26" t="s">
        <v>4</v>
      </c>
      <c r="H26">
        <v>10765</v>
      </c>
      <c r="I26">
        <v>42.74</v>
      </c>
      <c r="N26" t="s">
        <v>4</v>
      </c>
      <c r="O26">
        <v>10345</v>
      </c>
      <c r="P26">
        <v>584</v>
      </c>
      <c r="Q26">
        <f t="shared" si="0"/>
        <v>249.06</v>
      </c>
    </row>
    <row r="27" spans="7:17" x14ac:dyDescent="0.2">
      <c r="G27" t="s">
        <v>4</v>
      </c>
      <c r="H27">
        <v>10788</v>
      </c>
      <c r="I27">
        <v>42.7</v>
      </c>
      <c r="N27" t="s">
        <v>4</v>
      </c>
      <c r="O27">
        <v>10345</v>
      </c>
      <c r="P27">
        <v>100.8</v>
      </c>
      <c r="Q27">
        <f t="shared" si="0"/>
        <v>249.06</v>
      </c>
    </row>
    <row r="28" spans="7:17" x14ac:dyDescent="0.2">
      <c r="G28" t="s">
        <v>4</v>
      </c>
      <c r="H28">
        <v>10845</v>
      </c>
      <c r="I28">
        <v>212.98</v>
      </c>
      <c r="N28" t="s">
        <v>4</v>
      </c>
      <c r="O28">
        <v>10361</v>
      </c>
      <c r="P28">
        <v>777.6</v>
      </c>
      <c r="Q28">
        <f t="shared" si="0"/>
        <v>183.17</v>
      </c>
    </row>
    <row r="29" spans="7:17" x14ac:dyDescent="0.2">
      <c r="G29" t="s">
        <v>4</v>
      </c>
      <c r="H29">
        <v>10865</v>
      </c>
      <c r="I29">
        <v>348.14</v>
      </c>
      <c r="N29" t="s">
        <v>4</v>
      </c>
      <c r="O29">
        <v>10361</v>
      </c>
      <c r="P29">
        <v>1496</v>
      </c>
      <c r="Q29">
        <f t="shared" si="0"/>
        <v>183.17</v>
      </c>
    </row>
    <row r="30" spans="7:17" x14ac:dyDescent="0.2">
      <c r="G30" t="s">
        <v>4</v>
      </c>
      <c r="H30">
        <v>10878</v>
      </c>
      <c r="I30">
        <v>46.69</v>
      </c>
      <c r="N30" t="s">
        <v>4</v>
      </c>
      <c r="O30">
        <v>10418</v>
      </c>
      <c r="P30">
        <v>912</v>
      </c>
      <c r="Q30">
        <f t="shared" si="0"/>
        <v>17.55</v>
      </c>
    </row>
    <row r="31" spans="7:17" x14ac:dyDescent="0.2">
      <c r="G31" t="s">
        <v>4</v>
      </c>
      <c r="H31">
        <v>10938</v>
      </c>
      <c r="I31">
        <v>31.89</v>
      </c>
      <c r="N31" t="s">
        <v>4</v>
      </c>
      <c r="O31">
        <v>10418</v>
      </c>
      <c r="P31">
        <v>418</v>
      </c>
      <c r="Q31">
        <f t="shared" si="0"/>
        <v>17.55</v>
      </c>
    </row>
    <row r="32" spans="7:17" x14ac:dyDescent="0.2">
      <c r="G32" t="s">
        <v>4</v>
      </c>
      <c r="H32">
        <v>10962</v>
      </c>
      <c r="I32">
        <v>275.79000000000002</v>
      </c>
      <c r="N32" t="s">
        <v>4</v>
      </c>
      <c r="O32">
        <v>10418</v>
      </c>
      <c r="P32">
        <v>364.8</v>
      </c>
      <c r="Q32">
        <f t="shared" si="0"/>
        <v>17.55</v>
      </c>
    </row>
    <row r="33" spans="7:17" x14ac:dyDescent="0.2">
      <c r="G33" t="s">
        <v>4</v>
      </c>
      <c r="H33">
        <v>10991</v>
      </c>
      <c r="I33">
        <v>38.51</v>
      </c>
      <c r="N33" t="s">
        <v>4</v>
      </c>
      <c r="O33">
        <v>10418</v>
      </c>
      <c r="P33">
        <v>120</v>
      </c>
      <c r="Q33">
        <f t="shared" si="0"/>
        <v>17.55</v>
      </c>
    </row>
    <row r="34" spans="7:17" x14ac:dyDescent="0.2">
      <c r="G34" t="s">
        <v>4</v>
      </c>
      <c r="H34">
        <v>10996</v>
      </c>
      <c r="I34">
        <v>1.1200000000000001</v>
      </c>
      <c r="N34" t="s">
        <v>4</v>
      </c>
      <c r="O34">
        <v>10451</v>
      </c>
      <c r="P34">
        <v>2304</v>
      </c>
      <c r="Q34">
        <f t="shared" si="0"/>
        <v>189.09</v>
      </c>
    </row>
    <row r="35" spans="7:17" x14ac:dyDescent="0.2">
      <c r="G35" t="s">
        <v>4</v>
      </c>
      <c r="H35">
        <v>11021</v>
      </c>
      <c r="I35">
        <v>297.18</v>
      </c>
      <c r="N35" t="s">
        <v>4</v>
      </c>
      <c r="O35">
        <v>10451</v>
      </c>
      <c r="P35">
        <v>931</v>
      </c>
      <c r="Q35">
        <f t="shared" si="0"/>
        <v>189.09</v>
      </c>
    </row>
    <row r="36" spans="7:17" x14ac:dyDescent="0.2">
      <c r="N36" t="s">
        <v>4</v>
      </c>
      <c r="O36">
        <v>10451</v>
      </c>
      <c r="P36">
        <v>470.4</v>
      </c>
      <c r="Q36">
        <f t="shared" si="0"/>
        <v>189.09</v>
      </c>
    </row>
    <row r="37" spans="7:17" x14ac:dyDescent="0.2">
      <c r="N37" t="s">
        <v>4</v>
      </c>
      <c r="O37">
        <v>10451</v>
      </c>
      <c r="P37">
        <v>572</v>
      </c>
      <c r="Q37">
        <f t="shared" si="0"/>
        <v>189.09</v>
      </c>
    </row>
    <row r="38" spans="7:17" x14ac:dyDescent="0.2">
      <c r="N38" t="s">
        <v>4</v>
      </c>
      <c r="O38">
        <v>10515</v>
      </c>
      <c r="P38">
        <v>1552</v>
      </c>
      <c r="Q38">
        <f t="shared" si="0"/>
        <v>204.47</v>
      </c>
    </row>
    <row r="39" spans="7:17" x14ac:dyDescent="0.2">
      <c r="N39" t="s">
        <v>4</v>
      </c>
      <c r="O39">
        <v>10515</v>
      </c>
      <c r="P39">
        <v>872.5</v>
      </c>
      <c r="Q39">
        <f t="shared" si="0"/>
        <v>204.47</v>
      </c>
    </row>
    <row r="40" spans="7:17" x14ac:dyDescent="0.2">
      <c r="N40" t="s">
        <v>4</v>
      </c>
      <c r="O40">
        <v>10515</v>
      </c>
      <c r="P40">
        <v>5268</v>
      </c>
      <c r="Q40">
        <f t="shared" si="0"/>
        <v>204.47</v>
      </c>
    </row>
    <row r="41" spans="7:17" x14ac:dyDescent="0.2">
      <c r="N41" t="s">
        <v>4</v>
      </c>
      <c r="O41">
        <v>10515</v>
      </c>
      <c r="P41">
        <v>40</v>
      </c>
      <c r="Q41">
        <f t="shared" si="0"/>
        <v>204.47</v>
      </c>
    </row>
    <row r="42" spans="7:17" x14ac:dyDescent="0.2">
      <c r="N42" t="s">
        <v>4</v>
      </c>
      <c r="O42">
        <v>10515</v>
      </c>
      <c r="P42">
        <v>2856</v>
      </c>
      <c r="Q42">
        <f t="shared" si="0"/>
        <v>204.47</v>
      </c>
    </row>
    <row r="43" spans="7:17" x14ac:dyDescent="0.2">
      <c r="N43" t="s">
        <v>4</v>
      </c>
      <c r="O43">
        <v>10527</v>
      </c>
      <c r="P43">
        <v>1100</v>
      </c>
      <c r="Q43">
        <f t="shared" si="0"/>
        <v>41.9</v>
      </c>
    </row>
    <row r="44" spans="7:17" x14ac:dyDescent="0.2">
      <c r="N44" t="s">
        <v>4</v>
      </c>
      <c r="O44">
        <v>10527</v>
      </c>
      <c r="P44">
        <v>570</v>
      </c>
      <c r="Q44">
        <f t="shared" si="0"/>
        <v>41.9</v>
      </c>
    </row>
    <row r="45" spans="7:17" x14ac:dyDescent="0.2">
      <c r="N45" t="s">
        <v>4</v>
      </c>
      <c r="O45">
        <v>10540</v>
      </c>
      <c r="P45">
        <v>600</v>
      </c>
      <c r="Q45">
        <f t="shared" si="0"/>
        <v>1007.64</v>
      </c>
    </row>
    <row r="46" spans="7:17" x14ac:dyDescent="0.2">
      <c r="N46" t="s">
        <v>4</v>
      </c>
      <c r="O46">
        <v>10540</v>
      </c>
      <c r="P46">
        <v>1249.2</v>
      </c>
      <c r="Q46">
        <f t="shared" si="0"/>
        <v>1007.64</v>
      </c>
    </row>
    <row r="47" spans="7:17" x14ac:dyDescent="0.2">
      <c r="N47" t="s">
        <v>4</v>
      </c>
      <c r="O47">
        <v>10540</v>
      </c>
      <c r="P47">
        <v>7905</v>
      </c>
      <c r="Q47">
        <f t="shared" si="0"/>
        <v>1007.64</v>
      </c>
    </row>
    <row r="48" spans="7:17" x14ac:dyDescent="0.2">
      <c r="N48" t="s">
        <v>4</v>
      </c>
      <c r="O48">
        <v>10540</v>
      </c>
      <c r="P48">
        <v>437.5</v>
      </c>
      <c r="Q48">
        <f t="shared" si="0"/>
        <v>1007.64</v>
      </c>
    </row>
    <row r="49" spans="14:17" x14ac:dyDescent="0.2">
      <c r="N49" t="s">
        <v>4</v>
      </c>
      <c r="O49">
        <v>10549</v>
      </c>
      <c r="P49">
        <v>687.5</v>
      </c>
      <c r="Q49">
        <f t="shared" si="0"/>
        <v>171.24</v>
      </c>
    </row>
    <row r="50" spans="14:17" x14ac:dyDescent="0.2">
      <c r="N50" t="s">
        <v>4</v>
      </c>
      <c r="O50">
        <v>10549</v>
      </c>
      <c r="P50">
        <v>950</v>
      </c>
      <c r="Q50">
        <f t="shared" si="0"/>
        <v>171.24</v>
      </c>
    </row>
    <row r="51" spans="14:17" x14ac:dyDescent="0.2">
      <c r="N51" t="s">
        <v>4</v>
      </c>
      <c r="O51">
        <v>10549</v>
      </c>
      <c r="P51">
        <v>2544</v>
      </c>
      <c r="Q51">
        <f t="shared" si="0"/>
        <v>171.24</v>
      </c>
    </row>
    <row r="52" spans="14:17" x14ac:dyDescent="0.2">
      <c r="N52" t="s">
        <v>4</v>
      </c>
      <c r="O52">
        <v>10588</v>
      </c>
      <c r="P52">
        <v>2500</v>
      </c>
      <c r="Q52">
        <f t="shared" si="0"/>
        <v>194.67</v>
      </c>
    </row>
    <row r="53" spans="14:17" x14ac:dyDescent="0.2">
      <c r="N53" t="s">
        <v>4</v>
      </c>
      <c r="O53">
        <v>10588</v>
      </c>
      <c r="P53">
        <v>1400</v>
      </c>
      <c r="Q53">
        <f t="shared" si="0"/>
        <v>194.67</v>
      </c>
    </row>
    <row r="54" spans="14:17" x14ac:dyDescent="0.2">
      <c r="N54" t="s">
        <v>4</v>
      </c>
      <c r="O54">
        <v>10658</v>
      </c>
      <c r="P54">
        <v>600</v>
      </c>
      <c r="Q54">
        <f t="shared" si="0"/>
        <v>364.15</v>
      </c>
    </row>
    <row r="55" spans="14:17" x14ac:dyDescent="0.2">
      <c r="N55" t="s">
        <v>4</v>
      </c>
      <c r="O55">
        <v>10658</v>
      </c>
      <c r="P55">
        <v>1288</v>
      </c>
      <c r="Q55">
        <f t="shared" si="0"/>
        <v>364.15</v>
      </c>
    </row>
    <row r="56" spans="14:17" x14ac:dyDescent="0.2">
      <c r="N56" t="s">
        <v>4</v>
      </c>
      <c r="O56">
        <v>10658</v>
      </c>
      <c r="P56">
        <v>1870</v>
      </c>
      <c r="Q56">
        <f t="shared" si="0"/>
        <v>364.15</v>
      </c>
    </row>
    <row r="57" spans="14:17" x14ac:dyDescent="0.2">
      <c r="N57" t="s">
        <v>4</v>
      </c>
      <c r="O57">
        <v>10658</v>
      </c>
      <c r="P57">
        <v>910</v>
      </c>
      <c r="Q57">
        <f t="shared" si="0"/>
        <v>364.15</v>
      </c>
    </row>
    <row r="58" spans="14:17" x14ac:dyDescent="0.2">
      <c r="N58" t="s">
        <v>4</v>
      </c>
      <c r="O58">
        <v>10691</v>
      </c>
      <c r="P58">
        <v>540</v>
      </c>
      <c r="Q58">
        <f t="shared" si="0"/>
        <v>810.05</v>
      </c>
    </row>
    <row r="59" spans="14:17" x14ac:dyDescent="0.2">
      <c r="N59" t="s">
        <v>4</v>
      </c>
      <c r="O59">
        <v>10691</v>
      </c>
      <c r="P59">
        <v>4951.6000000000004</v>
      </c>
      <c r="Q59">
        <f t="shared" si="0"/>
        <v>810.05</v>
      </c>
    </row>
    <row r="60" spans="14:17" x14ac:dyDescent="0.2">
      <c r="N60" t="s">
        <v>4</v>
      </c>
      <c r="O60">
        <v>10691</v>
      </c>
      <c r="P60">
        <v>1840</v>
      </c>
      <c r="Q60">
        <f t="shared" si="0"/>
        <v>810.05</v>
      </c>
    </row>
    <row r="61" spans="14:17" x14ac:dyDescent="0.2">
      <c r="N61" t="s">
        <v>4</v>
      </c>
      <c r="O61">
        <v>10691</v>
      </c>
      <c r="P61">
        <v>466.8</v>
      </c>
      <c r="Q61">
        <f t="shared" si="0"/>
        <v>810.05</v>
      </c>
    </row>
    <row r="62" spans="14:17" x14ac:dyDescent="0.2">
      <c r="N62" t="s">
        <v>4</v>
      </c>
      <c r="O62">
        <v>10691</v>
      </c>
      <c r="P62">
        <v>2366.4</v>
      </c>
      <c r="Q62">
        <f t="shared" si="0"/>
        <v>810.05</v>
      </c>
    </row>
    <row r="63" spans="14:17" x14ac:dyDescent="0.2">
      <c r="N63" t="s">
        <v>4</v>
      </c>
      <c r="O63">
        <v>10694</v>
      </c>
      <c r="P63">
        <v>2700</v>
      </c>
      <c r="Q63">
        <f t="shared" si="0"/>
        <v>398.36</v>
      </c>
    </row>
    <row r="64" spans="14:17" x14ac:dyDescent="0.2">
      <c r="N64" t="s">
        <v>4</v>
      </c>
      <c r="O64">
        <v>10694</v>
      </c>
      <c r="P64">
        <v>1375</v>
      </c>
      <c r="Q64">
        <f t="shared" si="0"/>
        <v>398.36</v>
      </c>
    </row>
    <row r="65" spans="14:17" x14ac:dyDescent="0.2">
      <c r="N65" t="s">
        <v>4</v>
      </c>
      <c r="O65">
        <v>10694</v>
      </c>
      <c r="P65">
        <v>750</v>
      </c>
      <c r="Q65">
        <f t="shared" si="0"/>
        <v>398.36</v>
      </c>
    </row>
    <row r="66" spans="14:17" x14ac:dyDescent="0.2">
      <c r="N66" t="s">
        <v>4</v>
      </c>
      <c r="O66">
        <v>10721</v>
      </c>
      <c r="P66">
        <v>972.5</v>
      </c>
      <c r="Q66">
        <f t="shared" si="0"/>
        <v>48.92</v>
      </c>
    </row>
    <row r="67" spans="14:17" x14ac:dyDescent="0.2">
      <c r="N67" t="s">
        <v>4</v>
      </c>
      <c r="O67">
        <v>10745</v>
      </c>
      <c r="P67">
        <v>1500</v>
      </c>
      <c r="Q67">
        <f t="shared" ref="Q67:Q99" si="1">VLOOKUP(O67,$H$2:$I$35,2,0)</f>
        <v>3.52</v>
      </c>
    </row>
    <row r="68" spans="14:17" x14ac:dyDescent="0.2">
      <c r="N68" t="s">
        <v>4</v>
      </c>
      <c r="O68">
        <v>10745</v>
      </c>
      <c r="P68">
        <v>311.2</v>
      </c>
      <c r="Q68">
        <f t="shared" si="1"/>
        <v>3.52</v>
      </c>
    </row>
    <row r="69" spans="14:17" x14ac:dyDescent="0.2">
      <c r="N69" t="s">
        <v>4</v>
      </c>
      <c r="O69">
        <v>10745</v>
      </c>
      <c r="P69">
        <v>2475</v>
      </c>
      <c r="Q69">
        <f t="shared" si="1"/>
        <v>3.52</v>
      </c>
    </row>
    <row r="70" spans="14:17" x14ac:dyDescent="0.2">
      <c r="N70" t="s">
        <v>4</v>
      </c>
      <c r="O70">
        <v>10745</v>
      </c>
      <c r="P70">
        <v>243.6</v>
      </c>
      <c r="Q70">
        <f t="shared" si="1"/>
        <v>3.52</v>
      </c>
    </row>
    <row r="71" spans="14:17" x14ac:dyDescent="0.2">
      <c r="N71" t="s">
        <v>4</v>
      </c>
      <c r="O71">
        <v>10765</v>
      </c>
      <c r="P71">
        <v>1684</v>
      </c>
      <c r="Q71">
        <f t="shared" si="1"/>
        <v>42.74</v>
      </c>
    </row>
    <row r="72" spans="14:17" x14ac:dyDescent="0.2">
      <c r="N72" t="s">
        <v>4</v>
      </c>
      <c r="O72">
        <v>10788</v>
      </c>
      <c r="P72">
        <v>460</v>
      </c>
      <c r="Q72">
        <f t="shared" si="1"/>
        <v>42.7</v>
      </c>
    </row>
    <row r="73" spans="14:17" x14ac:dyDescent="0.2">
      <c r="N73" t="s">
        <v>4</v>
      </c>
      <c r="O73">
        <v>10788</v>
      </c>
      <c r="P73">
        <v>310</v>
      </c>
      <c r="Q73">
        <f t="shared" si="1"/>
        <v>42.7</v>
      </c>
    </row>
    <row r="74" spans="14:17" x14ac:dyDescent="0.2">
      <c r="N74" t="s">
        <v>4</v>
      </c>
      <c r="O74">
        <v>10845</v>
      </c>
      <c r="P74">
        <v>630</v>
      </c>
      <c r="Q74">
        <f t="shared" si="1"/>
        <v>212.98</v>
      </c>
    </row>
    <row r="75" spans="14:17" x14ac:dyDescent="0.2">
      <c r="N75" t="s">
        <v>4</v>
      </c>
      <c r="O75">
        <v>10845</v>
      </c>
      <c r="P75">
        <v>450</v>
      </c>
      <c r="Q75">
        <f t="shared" si="1"/>
        <v>212.98</v>
      </c>
    </row>
    <row r="76" spans="14:17" x14ac:dyDescent="0.2">
      <c r="N76" t="s">
        <v>4</v>
      </c>
      <c r="O76">
        <v>10845</v>
      </c>
      <c r="P76">
        <v>588</v>
      </c>
      <c r="Q76">
        <f t="shared" si="1"/>
        <v>212.98</v>
      </c>
    </row>
    <row r="77" spans="14:17" x14ac:dyDescent="0.2">
      <c r="N77" t="s">
        <v>4</v>
      </c>
      <c r="O77">
        <v>10845</v>
      </c>
      <c r="P77">
        <v>795</v>
      </c>
      <c r="Q77">
        <f t="shared" si="1"/>
        <v>212.98</v>
      </c>
    </row>
    <row r="78" spans="14:17" x14ac:dyDescent="0.2">
      <c r="N78" t="s">
        <v>4</v>
      </c>
      <c r="O78">
        <v>10845</v>
      </c>
      <c r="P78">
        <v>1596</v>
      </c>
      <c r="Q78">
        <f t="shared" si="1"/>
        <v>212.98</v>
      </c>
    </row>
    <row r="79" spans="14:17" x14ac:dyDescent="0.2">
      <c r="N79" t="s">
        <v>4</v>
      </c>
      <c r="O79">
        <v>10865</v>
      </c>
      <c r="P79">
        <v>15810</v>
      </c>
      <c r="Q79">
        <f t="shared" si="1"/>
        <v>348.14</v>
      </c>
    </row>
    <row r="80" spans="14:17" x14ac:dyDescent="0.2">
      <c r="N80" t="s">
        <v>4</v>
      </c>
      <c r="O80">
        <v>10865</v>
      </c>
      <c r="P80">
        <v>1440</v>
      </c>
      <c r="Q80">
        <f t="shared" si="1"/>
        <v>348.14</v>
      </c>
    </row>
    <row r="81" spans="14:17" x14ac:dyDescent="0.2">
      <c r="N81" t="s">
        <v>4</v>
      </c>
      <c r="O81">
        <v>10878</v>
      </c>
      <c r="P81">
        <v>1620</v>
      </c>
      <c r="Q81">
        <f t="shared" si="1"/>
        <v>46.69</v>
      </c>
    </row>
    <row r="82" spans="14:17" x14ac:dyDescent="0.2">
      <c r="N82" t="s">
        <v>4</v>
      </c>
      <c r="O82">
        <v>10938</v>
      </c>
      <c r="P82">
        <v>120</v>
      </c>
      <c r="Q82">
        <f t="shared" si="1"/>
        <v>31.89</v>
      </c>
    </row>
    <row r="83" spans="14:17" x14ac:dyDescent="0.2">
      <c r="N83" t="s">
        <v>4</v>
      </c>
      <c r="O83">
        <v>10938</v>
      </c>
      <c r="P83">
        <v>1104</v>
      </c>
      <c r="Q83">
        <f t="shared" si="1"/>
        <v>31.89</v>
      </c>
    </row>
    <row r="84" spans="14:17" x14ac:dyDescent="0.2">
      <c r="N84" t="s">
        <v>4</v>
      </c>
      <c r="O84">
        <v>10938</v>
      </c>
      <c r="P84">
        <v>1666</v>
      </c>
      <c r="Q84">
        <f t="shared" si="1"/>
        <v>31.89</v>
      </c>
    </row>
    <row r="85" spans="14:17" x14ac:dyDescent="0.2">
      <c r="N85" t="s">
        <v>4</v>
      </c>
      <c r="O85">
        <v>10938</v>
      </c>
      <c r="P85">
        <v>752.5</v>
      </c>
      <c r="Q85">
        <f t="shared" si="1"/>
        <v>31.89</v>
      </c>
    </row>
    <row r="86" spans="14:17" x14ac:dyDescent="0.2">
      <c r="N86" t="s">
        <v>4</v>
      </c>
      <c r="O86">
        <v>10962</v>
      </c>
      <c r="P86">
        <v>1350</v>
      </c>
      <c r="Q86">
        <f t="shared" si="1"/>
        <v>275.79000000000002</v>
      </c>
    </row>
    <row r="87" spans="14:17" x14ac:dyDescent="0.2">
      <c r="N87" t="s">
        <v>4</v>
      </c>
      <c r="O87">
        <v>10962</v>
      </c>
      <c r="P87">
        <v>462</v>
      </c>
      <c r="Q87">
        <f t="shared" si="1"/>
        <v>275.79000000000002</v>
      </c>
    </row>
    <row r="88" spans="14:17" x14ac:dyDescent="0.2">
      <c r="N88" t="s">
        <v>4</v>
      </c>
      <c r="O88">
        <v>10962</v>
      </c>
      <c r="P88">
        <v>656</v>
      </c>
      <c r="Q88">
        <f t="shared" si="1"/>
        <v>275.79000000000002</v>
      </c>
    </row>
    <row r="89" spans="14:17" x14ac:dyDescent="0.2">
      <c r="N89" t="s">
        <v>4</v>
      </c>
      <c r="O89">
        <v>10962</v>
      </c>
      <c r="P89">
        <v>324</v>
      </c>
      <c r="Q89">
        <f t="shared" si="1"/>
        <v>275.79000000000002</v>
      </c>
    </row>
    <row r="90" spans="14:17" x14ac:dyDescent="0.2">
      <c r="N90" t="s">
        <v>4</v>
      </c>
      <c r="O90">
        <v>10962</v>
      </c>
      <c r="P90">
        <v>792</v>
      </c>
      <c r="Q90">
        <f t="shared" si="1"/>
        <v>275.79000000000002</v>
      </c>
    </row>
    <row r="91" spans="14:17" x14ac:dyDescent="0.2">
      <c r="N91" t="s">
        <v>4</v>
      </c>
      <c r="O91">
        <v>10991</v>
      </c>
      <c r="P91">
        <v>950</v>
      </c>
      <c r="Q91">
        <f t="shared" si="1"/>
        <v>38.51</v>
      </c>
    </row>
    <row r="92" spans="14:17" x14ac:dyDescent="0.2">
      <c r="N92" t="s">
        <v>4</v>
      </c>
      <c r="O92">
        <v>10991</v>
      </c>
      <c r="P92">
        <v>300</v>
      </c>
      <c r="Q92">
        <f t="shared" si="1"/>
        <v>38.51</v>
      </c>
    </row>
    <row r="93" spans="14:17" x14ac:dyDescent="0.2">
      <c r="N93" t="s">
        <v>4</v>
      </c>
      <c r="O93">
        <v>10991</v>
      </c>
      <c r="P93">
        <v>1620</v>
      </c>
      <c r="Q93">
        <f t="shared" si="1"/>
        <v>38.51</v>
      </c>
    </row>
    <row r="94" spans="14:17" x14ac:dyDescent="0.2">
      <c r="N94" t="s">
        <v>4</v>
      </c>
      <c r="O94">
        <v>10996</v>
      </c>
      <c r="P94">
        <v>560</v>
      </c>
      <c r="Q94">
        <f t="shared" si="1"/>
        <v>1.1200000000000001</v>
      </c>
    </row>
    <row r="95" spans="14:17" x14ac:dyDescent="0.2">
      <c r="N95" t="s">
        <v>4</v>
      </c>
      <c r="O95">
        <v>11021</v>
      </c>
      <c r="P95">
        <v>209</v>
      </c>
      <c r="Q95">
        <f t="shared" si="1"/>
        <v>297.18</v>
      </c>
    </row>
    <row r="96" spans="14:17" x14ac:dyDescent="0.2">
      <c r="N96" t="s">
        <v>4</v>
      </c>
      <c r="O96">
        <v>11021</v>
      </c>
      <c r="P96">
        <v>1215</v>
      </c>
      <c r="Q96">
        <f t="shared" si="1"/>
        <v>297.18</v>
      </c>
    </row>
    <row r="97" spans="14:17" x14ac:dyDescent="0.2">
      <c r="N97" t="s">
        <v>4</v>
      </c>
      <c r="O97">
        <v>11021</v>
      </c>
      <c r="P97">
        <v>1967.49</v>
      </c>
      <c r="Q97">
        <f t="shared" si="1"/>
        <v>297.18</v>
      </c>
    </row>
    <row r="98" spans="14:17" x14ac:dyDescent="0.2">
      <c r="N98" t="s">
        <v>4</v>
      </c>
      <c r="O98">
        <v>11021</v>
      </c>
      <c r="P98">
        <v>2332</v>
      </c>
      <c r="Q98">
        <f t="shared" si="1"/>
        <v>297.18</v>
      </c>
    </row>
    <row r="99" spans="14:17" x14ac:dyDescent="0.2">
      <c r="N99" t="s">
        <v>4</v>
      </c>
      <c r="O99">
        <v>11021</v>
      </c>
      <c r="P99">
        <v>1218</v>
      </c>
      <c r="Q99">
        <f t="shared" si="1"/>
        <v>297.18</v>
      </c>
    </row>
  </sheetData>
  <mergeCells count="2">
    <mergeCell ref="A11:E12"/>
    <mergeCell ref="A14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Orders</vt:lpstr>
      <vt:lpstr>Order Details</vt:lpstr>
      <vt:lpstr>פתרון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Student</cp:lastModifiedBy>
  <dcterms:created xsi:type="dcterms:W3CDTF">2021-12-02T16:50:24Z</dcterms:created>
  <dcterms:modified xsi:type="dcterms:W3CDTF">2021-12-03T08:19:03Z</dcterms:modified>
</cp:coreProperties>
</file>