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Microsoft LCID list" sheetId="1" r:id="rId4"/>
    <sheet name="Code lists" sheetId="2" r:id="rId5"/>
    <sheet name="Windows download list" sheetId="3" r:id="rId6"/>
  </sheets>
  <definedNames>
    <definedName name="_xlnm._FilterDatabase" localSheetId="0" hidden="1">'Microsoft LCID list'!$A$1:$M$836</definedName>
    <definedName name="_xlnm._FilterDatabase" localSheetId="2" hidden="1">'Windows download list'!$A$1:$E$92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<sst xmlns="http://schemas.openxmlformats.org/spreadsheetml/2006/main" uniqueCount="2389">
  <si>
    <t>Language</t>
  </si>
  <si>
    <t>Location (or type)</t>
  </si>
  <si>
    <t>Language ID</t>
  </si>
  <si>
    <t>Language tag</t>
  </si>
  <si>
    <t>Supported version</t>
  </si>
  <si>
    <t>LCID</t>
  </si>
  <si>
    <t>Presence</t>
  </si>
  <si>
    <t>Treat as</t>
  </si>
  <si>
    <t>Substitute calculation</t>
  </si>
  <si>
    <t>LCID list (Format)</t>
  </si>
  <si>
    <t>Translation list (Format)</t>
  </si>
  <si>
    <t>Locales list (Calculation)</t>
  </si>
  <si>
    <t>Translation list (Calculation)</t>
  </si>
  <si>
    <t>Locale descriptors</t>
  </si>
  <si>
    <t>Download language</t>
  </si>
  <si>
    <t>Afar</t>
  </si>
  <si>
    <t>0x1000</t>
  </si>
  <si>
    <t>aa</t>
  </si>
  <si>
    <t>Release 10</t>
  </si>
  <si>
    <t>Djibouti</t>
  </si>
  <si>
    <t>aa-DJ</t>
  </si>
  <si>
    <t>Eritrea</t>
  </si>
  <si>
    <t>aa-ER</t>
  </si>
  <si>
    <t>Ethiopia</t>
  </si>
  <si>
    <t>aa-ET</t>
  </si>
  <si>
    <t>Afrikaans</t>
  </si>
  <si>
    <t>0x0036</t>
  </si>
  <si>
    <t>af</t>
  </si>
  <si>
    <t>Release 7</t>
  </si>
  <si>
    <t>Present</t>
  </si>
  <si>
    <t>af-ZA</t>
  </si>
  <si>
    <t>Namibia</t>
  </si>
  <si>
    <t>af-NA</t>
  </si>
  <si>
    <t>South Africa</t>
  </si>
  <si>
    <t>0x0436</t>
  </si>
  <si>
    <t>Release B</t>
  </si>
  <si>
    <t>Aghem</t>
  </si>
  <si>
    <t>agq</t>
  </si>
  <si>
    <t>Cameroon</t>
  </si>
  <si>
    <t>agq-CM</t>
  </si>
  <si>
    <t>Akan</t>
  </si>
  <si>
    <t>ak</t>
  </si>
  <si>
    <t>Ghana</t>
  </si>
  <si>
    <t>ak-GH</t>
  </si>
  <si>
    <t>Albanian</t>
  </si>
  <si>
    <t>0x001C</t>
  </si>
  <si>
    <t>sq</t>
  </si>
  <si>
    <t>sq-AL</t>
  </si>
  <si>
    <t>Albania</t>
  </si>
  <si>
    <t>0x041C</t>
  </si>
  <si>
    <t>North Macedonia</t>
  </si>
  <si>
    <t>sq-MK</t>
  </si>
  <si>
    <t>Alsatian</t>
  </si>
  <si>
    <t>0x0084</t>
  </si>
  <si>
    <t>gsw</t>
  </si>
  <si>
    <t>N/A Windows</t>
  </si>
  <si>
    <t>gsw-FR</t>
  </si>
  <si>
    <t>fr-FR</t>
  </si>
  <si>
    <t>France</t>
  </si>
  <si>
    <t>0x0484</t>
  </si>
  <si>
    <t>Release V</t>
  </si>
  <si>
    <t>Liechtenstein</t>
  </si>
  <si>
    <t>gsw-LI</t>
  </si>
  <si>
    <t>Switzerland</t>
  </si>
  <si>
    <t>gsw-CH</t>
  </si>
  <si>
    <t>Amharic</t>
  </si>
  <si>
    <t>0x005E</t>
  </si>
  <si>
    <t>am</t>
  </si>
  <si>
    <t>am-ET</t>
  </si>
  <si>
    <t>0x045E</t>
  </si>
  <si>
    <t>Arabic</t>
  </si>
  <si>
    <t>0x0001</t>
  </si>
  <si>
    <t>ar</t>
  </si>
  <si>
    <t>Substitute</t>
  </si>
  <si>
    <t>ar-SA</t>
  </si>
  <si>
    <t>Algeria</t>
  </si>
  <si>
    <t>0x1401</t>
  </si>
  <si>
    <t>ar-DZ</t>
  </si>
  <si>
    <t>Bahrain</t>
  </si>
  <si>
    <t>0x3C01</t>
  </si>
  <si>
    <t>ar-BH</t>
  </si>
  <si>
    <t>Chad</t>
  </si>
  <si>
    <t>ar-TD</t>
  </si>
  <si>
    <t>Comoros</t>
  </si>
  <si>
    <t>ar-KM</t>
  </si>
  <si>
    <t>ar-DJ</t>
  </si>
  <si>
    <t>Egypt</t>
  </si>
  <si>
    <t>0x0c01</t>
  </si>
  <si>
    <t>ar-EG</t>
  </si>
  <si>
    <t>ar-ER</t>
  </si>
  <si>
    <t>Iraq</t>
  </si>
  <si>
    <t>0x0801</t>
  </si>
  <si>
    <t>ar-IQ</t>
  </si>
  <si>
    <t>Israel</t>
  </si>
  <si>
    <t>ar-IL</t>
  </si>
  <si>
    <t>Jordan</t>
  </si>
  <si>
    <t>0x2C01</t>
  </si>
  <si>
    <t>ar-JO</t>
  </si>
  <si>
    <t>Kuwait</t>
  </si>
  <si>
    <t>0x3401</t>
  </si>
  <si>
    <t>ar-KW</t>
  </si>
  <si>
    <t>Lebanon</t>
  </si>
  <si>
    <t>0x3001</t>
  </si>
  <si>
    <t>ar-LB</t>
  </si>
  <si>
    <t>Libya</t>
  </si>
  <si>
    <t>0x1001</t>
  </si>
  <si>
    <t>ar-LY</t>
  </si>
  <si>
    <t>Mauritania</t>
  </si>
  <si>
    <t>ar-MR</t>
  </si>
  <si>
    <t>Morocco</t>
  </si>
  <si>
    <t>0x1801</t>
  </si>
  <si>
    <t>ar-MA</t>
  </si>
  <si>
    <t>Oman</t>
  </si>
  <si>
    <t>0x2001</t>
  </si>
  <si>
    <t>ar-OM</t>
  </si>
  <si>
    <t>Palestinian Authority</t>
  </si>
  <si>
    <t>ar-PS</t>
  </si>
  <si>
    <t>Qatar</t>
  </si>
  <si>
    <t>0x4001</t>
  </si>
  <si>
    <t>ar-QA</t>
  </si>
  <si>
    <t>Saudi Arabia</t>
  </si>
  <si>
    <t>0x0401</t>
  </si>
  <si>
    <t>Somalia</t>
  </si>
  <si>
    <t>ar-SO</t>
  </si>
  <si>
    <t>South Sudan</t>
  </si>
  <si>
    <t>ar-SS</t>
  </si>
  <si>
    <t>Sudan</t>
  </si>
  <si>
    <t>ar-SD</t>
  </si>
  <si>
    <t>Syria</t>
  </si>
  <si>
    <t>0x2801</t>
  </si>
  <si>
    <t>ar-SY</t>
  </si>
  <si>
    <t>Tunisia</t>
  </si>
  <si>
    <t>0x1C01</t>
  </si>
  <si>
    <t>ar-TN</t>
  </si>
  <si>
    <t>U.A.E.</t>
  </si>
  <si>
    <t>0x3801</t>
  </si>
  <si>
    <t>ar-AE</t>
  </si>
  <si>
    <t>World</t>
  </si>
  <si>
    <t>ar-001</t>
  </si>
  <si>
    <t>Yemen</t>
  </si>
  <si>
    <t>0x2401</t>
  </si>
  <si>
    <t>ar-YE</t>
  </si>
  <si>
    <t>Armenian</t>
  </si>
  <si>
    <t>0x002B</t>
  </si>
  <si>
    <t>hy</t>
  </si>
  <si>
    <t>hy-AM</t>
  </si>
  <si>
    <t>Armenia</t>
  </si>
  <si>
    <t>0x042B</t>
  </si>
  <si>
    <t>Release C</t>
  </si>
  <si>
    <t>Assamese</t>
  </si>
  <si>
    <t>0x004D</t>
  </si>
  <si>
    <t>as</t>
  </si>
  <si>
    <t>as-IN</t>
  </si>
  <si>
    <t>India</t>
  </si>
  <si>
    <t>0x044D</t>
  </si>
  <si>
    <t>Asturian</t>
  </si>
  <si>
    <t>ast</t>
  </si>
  <si>
    <t>Spain</t>
  </si>
  <si>
    <t>ast-ES</t>
  </si>
  <si>
    <t>Asu</t>
  </si>
  <si>
    <t>asa</t>
  </si>
  <si>
    <t>Tanzania</t>
  </si>
  <si>
    <t>asa-TZ</t>
  </si>
  <si>
    <t>Azerbaijani (Cyrillic)</t>
  </si>
  <si>
    <t>0x742C</t>
  </si>
  <si>
    <t>az-Cyrl</t>
  </si>
  <si>
    <t>Windows 7</t>
  </si>
  <si>
    <t>az-Cyrl-AZ</t>
  </si>
  <si>
    <t>az-Latn-AZ</t>
  </si>
  <si>
    <t>Azerbaijan</t>
  </si>
  <si>
    <t>0x082C</t>
  </si>
  <si>
    <t>Azerbaijani (Latin)</t>
  </si>
  <si>
    <t>0x002C</t>
  </si>
  <si>
    <t>az</t>
  </si>
  <si>
    <t>0x782C</t>
  </si>
  <si>
    <t>az-Latn</t>
  </si>
  <si>
    <t>0x042C</t>
  </si>
  <si>
    <t>Bafia</t>
  </si>
  <si>
    <t>ksf</t>
  </si>
  <si>
    <t>ksf-CM</t>
  </si>
  <si>
    <t>Bamanankan</t>
  </si>
  <si>
    <t>bm</t>
  </si>
  <si>
    <t>Bamanankan (Latin)</t>
  </si>
  <si>
    <t>Mali</t>
  </si>
  <si>
    <t>bm-Latn-ML</t>
  </si>
  <si>
    <t>Bangla</t>
  </si>
  <si>
    <t>0x0045</t>
  </si>
  <si>
    <t>bn</t>
  </si>
  <si>
    <t>bn-BD</t>
  </si>
  <si>
    <t>Bangladesh</t>
  </si>
  <si>
    <t>0x0845</t>
  </si>
  <si>
    <t>0x0445</t>
  </si>
  <si>
    <t>bn-IN</t>
  </si>
  <si>
    <t>Release E1</t>
  </si>
  <si>
    <t>Basaa</t>
  </si>
  <si>
    <t>bas</t>
  </si>
  <si>
    <t>bas-CM</t>
  </si>
  <si>
    <t>Bashkir</t>
  </si>
  <si>
    <t>0x006D</t>
  </si>
  <si>
    <t>ba</t>
  </si>
  <si>
    <t>No LanguagePack</t>
  </si>
  <si>
    <t>ba-RU</t>
  </si>
  <si>
    <t>en-US</t>
  </si>
  <si>
    <t>Russia</t>
  </si>
  <si>
    <t>0x046D</t>
  </si>
  <si>
    <t>Basque</t>
  </si>
  <si>
    <t>0x002D</t>
  </si>
  <si>
    <t>eu</t>
  </si>
  <si>
    <t>eu-ES</t>
  </si>
  <si>
    <t>0x042D</t>
  </si>
  <si>
    <t>Belarusian</t>
  </si>
  <si>
    <t>0x0023</t>
  </si>
  <si>
    <t>be</t>
  </si>
  <si>
    <t>be-BY</t>
  </si>
  <si>
    <t>Belarus</t>
  </si>
  <si>
    <t>0x0423</t>
  </si>
  <si>
    <t>Bemba</t>
  </si>
  <si>
    <t>bem</t>
  </si>
  <si>
    <t>Zambia</t>
  </si>
  <si>
    <t>bem-ZM</t>
  </si>
  <si>
    <t>Bena</t>
  </si>
  <si>
    <t>bez</t>
  </si>
  <si>
    <t>bez-TZ</t>
  </si>
  <si>
    <t>Blin</t>
  </si>
  <si>
    <t>byn</t>
  </si>
  <si>
    <t>byn-ER</t>
  </si>
  <si>
    <t>Bodo</t>
  </si>
  <si>
    <t>brx</t>
  </si>
  <si>
    <t>brx-IN</t>
  </si>
  <si>
    <t>Bosnian (Cyrillic)</t>
  </si>
  <si>
    <t>0x641A</t>
  </si>
  <si>
    <t>bs-Cyrl</t>
  </si>
  <si>
    <t>bs-Cyrl-BA</t>
  </si>
  <si>
    <t>bs-Latn-BA</t>
  </si>
  <si>
    <t>Bosnia and Herzegovina</t>
  </si>
  <si>
    <t>0x201A</t>
  </si>
  <si>
    <t>Bosnian (Latin)</t>
  </si>
  <si>
    <t>0x681A</t>
  </si>
  <si>
    <t>bs-Latn</t>
  </si>
  <si>
    <t>0x781A</t>
  </si>
  <si>
    <t>bs</t>
  </si>
  <si>
    <t>0x141A</t>
  </si>
  <si>
    <t>Breton</t>
  </si>
  <si>
    <t>0x007E</t>
  </si>
  <si>
    <t>br</t>
  </si>
  <si>
    <t>br-FR</t>
  </si>
  <si>
    <t>0x047E</t>
  </si>
  <si>
    <t>Bulgarian</t>
  </si>
  <si>
    <t>0x0002</t>
  </si>
  <si>
    <t>bg</t>
  </si>
  <si>
    <t>bg-BG</t>
  </si>
  <si>
    <t>Bulgaria</t>
  </si>
  <si>
    <t>0x0402</t>
  </si>
  <si>
    <t>Burmese</t>
  </si>
  <si>
    <t>0x0055</t>
  </si>
  <si>
    <t>my</t>
  </si>
  <si>
    <t>Release 8.1</t>
  </si>
  <si>
    <t>my-MM</t>
  </si>
  <si>
    <t>Myanmar</t>
  </si>
  <si>
    <t>0x0455</t>
  </si>
  <si>
    <t>Catalan</t>
  </si>
  <si>
    <t>0x0003</t>
  </si>
  <si>
    <t>ca</t>
  </si>
  <si>
    <t>ca-ES</t>
  </si>
  <si>
    <t>Andorra</t>
  </si>
  <si>
    <t>ca-AD</t>
  </si>
  <si>
    <t>ca-FR</t>
  </si>
  <si>
    <t>Italy</t>
  </si>
  <si>
    <t>ca-IT</t>
  </si>
  <si>
    <t>0x0403</t>
  </si>
  <si>
    <t>Cebuano</t>
  </si>
  <si>
    <t>ceb</t>
  </si>
  <si>
    <t>Release 10.5</t>
  </si>
  <si>
    <t>Cebuan (Latin)</t>
  </si>
  <si>
    <t>ceb-Latn</t>
  </si>
  <si>
    <t>Philippines</t>
  </si>
  <si>
    <t>ceb-Latn-PH</t>
  </si>
  <si>
    <t>Central Atlas Tamazight (Arabic)</t>
  </si>
  <si>
    <t>0x045F</t>
  </si>
  <si>
    <t>tzm-Arab-MA</t>
  </si>
  <si>
    <t>Central Atlas Tamazight (Latin)</t>
  </si>
  <si>
    <t>tzm-Latn-MA</t>
  </si>
  <si>
    <t>Central Kurdish</t>
  </si>
  <si>
    <t>0x0092</t>
  </si>
  <si>
    <t>ku</t>
  </si>
  <si>
    <t>Release 8</t>
  </si>
  <si>
    <t>N/A Excel</t>
  </si>
  <si>
    <t>ku-Arab-IQ</t>
  </si>
  <si>
    <t>0x7c92</t>
  </si>
  <si>
    <t>ku-Arab</t>
  </si>
  <si>
    <t>0x0492</t>
  </si>
  <si>
    <t>Chakma</t>
  </si>
  <si>
    <t>ccp</t>
  </si>
  <si>
    <t>ccp-Cakm</t>
  </si>
  <si>
    <t>ccp-Cakm-BD</t>
  </si>
  <si>
    <t>ccp-Cakm-IN</t>
  </si>
  <si>
    <t>Chechen</t>
  </si>
  <si>
    <t>ce-RU</t>
  </si>
  <si>
    <t>Release 10.1</t>
  </si>
  <si>
    <t>Cherokee</t>
  </si>
  <si>
    <t>0x005C</t>
  </si>
  <si>
    <t>chr</t>
  </si>
  <si>
    <t>chr-Cher-US</t>
  </si>
  <si>
    <t>0x7c5C</t>
  </si>
  <si>
    <t>chr-Cher</t>
  </si>
  <si>
    <t>United States</t>
  </si>
  <si>
    <t>0x045C</t>
  </si>
  <si>
    <t>Chiga</t>
  </si>
  <si>
    <t>cgg</t>
  </si>
  <si>
    <t>Uganda</t>
  </si>
  <si>
    <t>cgg-UG</t>
  </si>
  <si>
    <t>Chinese (Simplified)</t>
  </si>
  <si>
    <t>0x0004</t>
  </si>
  <si>
    <t>zh-Hans</t>
  </si>
  <si>
    <t>Release A</t>
  </si>
  <si>
    <t>zh-CN</t>
  </si>
  <si>
    <t>0x7804</t>
  </si>
  <si>
    <t>zh</t>
  </si>
  <si>
    <t>People's Republic of China</t>
  </si>
  <si>
    <t>0x0804</t>
  </si>
  <si>
    <t>Singapore</t>
  </si>
  <si>
    <t>0x1004</t>
  </si>
  <si>
    <t>zh-SG</t>
  </si>
  <si>
    <t>zh-TW</t>
  </si>
  <si>
    <t>Chinese (Traditional)</t>
  </si>
  <si>
    <t>0x7C04</t>
  </si>
  <si>
    <t>zh-Hant</t>
  </si>
  <si>
    <t>Hong Kong S.A.R.</t>
  </si>
  <si>
    <t>0x0C04</t>
  </si>
  <si>
    <t>zh-HK</t>
  </si>
  <si>
    <t>Macao S.A.R.</t>
  </si>
  <si>
    <t>0x1404</t>
  </si>
  <si>
    <t>zh-MO</t>
  </si>
  <si>
    <t>Release D</t>
  </si>
  <si>
    <t>Taiwan</t>
  </si>
  <si>
    <t>0x0404</t>
  </si>
  <si>
    <t>Church Slavic</t>
  </si>
  <si>
    <t>cu-RU</t>
  </si>
  <si>
    <t>Congo Swahili</t>
  </si>
  <si>
    <t>swc</t>
  </si>
  <si>
    <t>Congo DRC</t>
  </si>
  <si>
    <t>swc-CD</t>
  </si>
  <si>
    <t>Cornish</t>
  </si>
  <si>
    <t>kw</t>
  </si>
  <si>
    <t>United Kingdom</t>
  </si>
  <si>
    <t>kw-GB</t>
  </si>
  <si>
    <t>Corsican</t>
  </si>
  <si>
    <t>0x0083</t>
  </si>
  <si>
    <t>co</t>
  </si>
  <si>
    <t>co-FR</t>
  </si>
  <si>
    <t>0x0483</t>
  </si>
  <si>
    <t>Croatian</t>
  </si>
  <si>
    <t>0x001A</t>
  </si>
  <si>
    <t>hr</t>
  </si>
  <si>
    <t>hr-HR</t>
  </si>
  <si>
    <t>Croatia</t>
  </si>
  <si>
    <t>0x041A</t>
  </si>
  <si>
    <t>Croatian (Latin)</t>
  </si>
  <si>
    <t>0x101A</t>
  </si>
  <si>
    <t>hr-BA</t>
  </si>
  <si>
    <t>Czech</t>
  </si>
  <si>
    <t>0x0005</t>
  </si>
  <si>
    <t>cs</t>
  </si>
  <si>
    <t>cs-CZ</t>
  </si>
  <si>
    <t>Czech Republic</t>
  </si>
  <si>
    <t>0x0405</t>
  </si>
  <si>
    <t>Danish</t>
  </si>
  <si>
    <t>0x0006</t>
  </si>
  <si>
    <t>da</t>
  </si>
  <si>
    <t>da-DK</t>
  </si>
  <si>
    <t>Denmark</t>
  </si>
  <si>
    <t>0x0406</t>
  </si>
  <si>
    <t>Greenland</t>
  </si>
  <si>
    <t>da-GL</t>
  </si>
  <si>
    <t>Dari</t>
  </si>
  <si>
    <t>0x008C</t>
  </si>
  <si>
    <t>prs</t>
  </si>
  <si>
    <t>prs-AF</t>
  </si>
  <si>
    <t>Afghanistan</t>
  </si>
  <si>
    <t>0x048C</t>
  </si>
  <si>
    <t>Divehi</t>
  </si>
  <si>
    <t>0x0065</t>
  </si>
  <si>
    <t>dv</t>
  </si>
  <si>
    <t>dv-MV</t>
  </si>
  <si>
    <t>Maldives</t>
  </si>
  <si>
    <t>0x0465</t>
  </si>
  <si>
    <t>Duala</t>
  </si>
  <si>
    <t>dua</t>
  </si>
  <si>
    <t>dua-CM</t>
  </si>
  <si>
    <t>Dutch</t>
  </si>
  <si>
    <t>0x0013</t>
  </si>
  <si>
    <t>nl</t>
  </si>
  <si>
    <t>nl-NL</t>
  </si>
  <si>
    <t>Aruba</t>
  </si>
  <si>
    <t>nl-AW</t>
  </si>
  <si>
    <t>Belgium</t>
  </si>
  <si>
    <t>0x0813</t>
  </si>
  <si>
    <t>nl-BE</t>
  </si>
  <si>
    <t>Bonaire, Sint Eustatius and Saba</t>
  </si>
  <si>
    <t>nl-BQ</t>
  </si>
  <si>
    <t>Curaçao</t>
  </si>
  <si>
    <t>nl-CW</t>
  </si>
  <si>
    <t>Netherlands</t>
  </si>
  <si>
    <t>0x0413</t>
  </si>
  <si>
    <t>Sint Maarten</t>
  </si>
  <si>
    <t>nl-SX</t>
  </si>
  <si>
    <t>Suriname</t>
  </si>
  <si>
    <t>nl-SR</t>
  </si>
  <si>
    <t>Dzongkha</t>
  </si>
  <si>
    <t>dz</t>
  </si>
  <si>
    <t>Bhutan</t>
  </si>
  <si>
    <t>0x0C51</t>
  </si>
  <si>
    <t>dz-BT</t>
  </si>
  <si>
    <t>Embu</t>
  </si>
  <si>
    <t>ebu</t>
  </si>
  <si>
    <t>Kenya</t>
  </si>
  <si>
    <t>ebu-KE</t>
  </si>
  <si>
    <t>English</t>
  </si>
  <si>
    <t>0x0009</t>
  </si>
  <si>
    <t>en</t>
  </si>
  <si>
    <t>American Samoa</t>
  </si>
  <si>
    <t>en-AS</t>
  </si>
  <si>
    <t>Anguilla</t>
  </si>
  <si>
    <t>en-AI</t>
  </si>
  <si>
    <t>Antigua and Barbuda</t>
  </si>
  <si>
    <t>en-AG</t>
  </si>
  <si>
    <t>Australia</t>
  </si>
  <si>
    <t>0x0C09</t>
  </si>
  <si>
    <t>en-AU</t>
  </si>
  <si>
    <t>en-GB</t>
  </si>
  <si>
    <t>Austria</t>
  </si>
  <si>
    <t>en-AT</t>
  </si>
  <si>
    <t>Bahamas</t>
  </si>
  <si>
    <t>en-BS</t>
  </si>
  <si>
    <t>Barbados</t>
  </si>
  <si>
    <t>en-BB</t>
  </si>
  <si>
    <t>en-BE</t>
  </si>
  <si>
    <t>Belize</t>
  </si>
  <si>
    <t>0x2809</t>
  </si>
  <si>
    <t>en-BZ</t>
  </si>
  <si>
    <t>Bermuda</t>
  </si>
  <si>
    <t>en-BM</t>
  </si>
  <si>
    <t>Botswana</t>
  </si>
  <si>
    <t>en-BW</t>
  </si>
  <si>
    <t>British Indian Ocean Territory</t>
  </si>
  <si>
    <t>en-IO</t>
  </si>
  <si>
    <t>British Virgin Islands</t>
  </si>
  <si>
    <t>en-VG</t>
  </si>
  <si>
    <t>Burundi</t>
  </si>
  <si>
    <t>en-BI</t>
  </si>
  <si>
    <t>en-CM</t>
  </si>
  <si>
    <t>Canada</t>
  </si>
  <si>
    <t>0x1009</t>
  </si>
  <si>
    <t>en-CA</t>
  </si>
  <si>
    <t>Caribbean</t>
  </si>
  <si>
    <t>0x2409</t>
  </si>
  <si>
    <t>en-029</t>
  </si>
  <si>
    <t>Cayman Islands</t>
  </si>
  <si>
    <t>en-KY</t>
  </si>
  <si>
    <t>Christmas Island</t>
  </si>
  <si>
    <t>en-CX</t>
  </si>
  <si>
    <t>Cocos [Keeling] Islands</t>
  </si>
  <si>
    <t>en-CC</t>
  </si>
  <si>
    <t>Cook Islands</t>
  </si>
  <si>
    <t>en-CK</t>
  </si>
  <si>
    <t>Cyprus</t>
  </si>
  <si>
    <t>en-CY</t>
  </si>
  <si>
    <t>en-DK</t>
  </si>
  <si>
    <t>Dominica</t>
  </si>
  <si>
    <t>en-DM</t>
  </si>
  <si>
    <t>en-ER</t>
  </si>
  <si>
    <t>Europe</t>
  </si>
  <si>
    <t>en-150</t>
  </si>
  <si>
    <t>Falkland Islands</t>
  </si>
  <si>
    <t>en-FK</t>
  </si>
  <si>
    <t>Finland</t>
  </si>
  <si>
    <t>en-FI</t>
  </si>
  <si>
    <t>Fiji</t>
  </si>
  <si>
    <t>en-FJ</t>
  </si>
  <si>
    <t>Gambia</t>
  </si>
  <si>
    <t>en-GM</t>
  </si>
  <si>
    <t>Germany</t>
  </si>
  <si>
    <t>en-DE</t>
  </si>
  <si>
    <t>en-GH</t>
  </si>
  <si>
    <t>Gibraltar</t>
  </si>
  <si>
    <t>en-GI</t>
  </si>
  <si>
    <t>Grenada</t>
  </si>
  <si>
    <t>en-GD</t>
  </si>
  <si>
    <t>Guam</t>
  </si>
  <si>
    <t>en-GU</t>
  </si>
  <si>
    <t>Guernsey</t>
  </si>
  <si>
    <t>en-GG</t>
  </si>
  <si>
    <t>Guyana</t>
  </si>
  <si>
    <t>en-GY</t>
  </si>
  <si>
    <t>Hong Kong</t>
  </si>
  <si>
    <t>0x3C09</t>
  </si>
  <si>
    <t>en-HK</t>
  </si>
  <si>
    <t>0x4009</t>
  </si>
  <si>
    <t>en-IN</t>
  </si>
  <si>
    <t>Ireland</t>
  </si>
  <si>
    <t>0x1809</t>
  </si>
  <si>
    <t>en-IE</t>
  </si>
  <si>
    <t>Isle of Man</t>
  </si>
  <si>
    <t>en-IM</t>
  </si>
  <si>
    <t>en-IL</t>
  </si>
  <si>
    <t>Jamaica</t>
  </si>
  <si>
    <t>0x2009</t>
  </si>
  <si>
    <t>en-JM</t>
  </si>
  <si>
    <t>Jersey</t>
  </si>
  <si>
    <t>en-JE</t>
  </si>
  <si>
    <t>en-KE</t>
  </si>
  <si>
    <t>Kiribati</t>
  </si>
  <si>
    <t>en-KI</t>
  </si>
  <si>
    <t>Lesotho</t>
  </si>
  <si>
    <t>en-LS</t>
  </si>
  <si>
    <t>Liberia</t>
  </si>
  <si>
    <t>en-LR</t>
  </si>
  <si>
    <t>Macao SAR</t>
  </si>
  <si>
    <t>en-MO</t>
  </si>
  <si>
    <t>Madagascar</t>
  </si>
  <si>
    <t>en-MG</t>
  </si>
  <si>
    <t>Malawi</t>
  </si>
  <si>
    <t>en-MW</t>
  </si>
  <si>
    <t>Malaysia</t>
  </si>
  <si>
    <t>0x4409</t>
  </si>
  <si>
    <t>en-MY</t>
  </si>
  <si>
    <t>Malta</t>
  </si>
  <si>
    <t>en-MT</t>
  </si>
  <si>
    <t>Marshall Islands</t>
  </si>
  <si>
    <t>en-MH</t>
  </si>
  <si>
    <t>Mauritius</t>
  </si>
  <si>
    <t>en-MU</t>
  </si>
  <si>
    <t>Micronesia</t>
  </si>
  <si>
    <t>en-FM</t>
  </si>
  <si>
    <t>Montserrat</t>
  </si>
  <si>
    <t>en-MS</t>
  </si>
  <si>
    <t>en-NA</t>
  </si>
  <si>
    <t>Nauru</t>
  </si>
  <si>
    <t>en-NR</t>
  </si>
  <si>
    <t>en-NL</t>
  </si>
  <si>
    <t>New Zealand</t>
  </si>
  <si>
    <t>0x1409</t>
  </si>
  <si>
    <t>en-NZ</t>
  </si>
  <si>
    <t>Nigeria</t>
  </si>
  <si>
    <t>en-NG</t>
  </si>
  <si>
    <t>Niue</t>
  </si>
  <si>
    <t>en-NU</t>
  </si>
  <si>
    <t>Norfolk Island</t>
  </si>
  <si>
    <t>en-NF</t>
  </si>
  <si>
    <t>Northern Mariana Islands</t>
  </si>
  <si>
    <t>en-MP</t>
  </si>
  <si>
    <t>Pakistan</t>
  </si>
  <si>
    <t>en-PK</t>
  </si>
  <si>
    <t>Palau</t>
  </si>
  <si>
    <t>en-PW</t>
  </si>
  <si>
    <t>Papua New Guinea</t>
  </si>
  <si>
    <t>en-PG</t>
  </si>
  <si>
    <t>Pitcairn Islands</t>
  </si>
  <si>
    <t>en-PN</t>
  </si>
  <si>
    <t>Puerto Rico</t>
  </si>
  <si>
    <t>en-PR</t>
  </si>
  <si>
    <t>Republic of the Philippines</t>
  </si>
  <si>
    <t>0x3409</t>
  </si>
  <si>
    <t>en-PH</t>
  </si>
  <si>
    <t>Rwanda</t>
  </si>
  <si>
    <t>en-RW</t>
  </si>
  <si>
    <t>Saint Kitts and Nevis</t>
  </si>
  <si>
    <t>en-KN</t>
  </si>
  <si>
    <t>Saint Lucia</t>
  </si>
  <si>
    <t>en-LC</t>
  </si>
  <si>
    <t>Saint Vincent and the Grenadines</t>
  </si>
  <si>
    <t>en-VC</t>
  </si>
  <si>
    <t>Samoa</t>
  </si>
  <si>
    <t>en-WS</t>
  </si>
  <si>
    <t>Seychelles</t>
  </si>
  <si>
    <t>en-SC</t>
  </si>
  <si>
    <t>Sierra Leone</t>
  </si>
  <si>
    <t>en-SL</t>
  </si>
  <si>
    <t>0x4809</t>
  </si>
  <si>
    <t>en-SG</t>
  </si>
  <si>
    <t>en-SX</t>
  </si>
  <si>
    <t>Slovenia</t>
  </si>
  <si>
    <t>en-SI</t>
  </si>
  <si>
    <t>Solomon Islands</t>
  </si>
  <si>
    <t>en-SB</t>
  </si>
  <si>
    <t>0x1C09</t>
  </si>
  <si>
    <t>en-ZA</t>
  </si>
  <si>
    <t>en-SS</t>
  </si>
  <si>
    <t>St Helena, Ascension, Tristan da Cunha</t>
  </si>
  <si>
    <t>en-SH</t>
  </si>
  <si>
    <t>en-SD</t>
  </si>
  <si>
    <t>Swaziland</t>
  </si>
  <si>
    <t>en-SZ</t>
  </si>
  <si>
    <t>Sweden</t>
  </si>
  <si>
    <t>en-SE</t>
  </si>
  <si>
    <t>en-CH</t>
  </si>
  <si>
    <t>en-TZ</t>
  </si>
  <si>
    <t>Tokelau</t>
  </si>
  <si>
    <t>en-TK</t>
  </si>
  <si>
    <t>Tonga</t>
  </si>
  <si>
    <t>en-TO</t>
  </si>
  <si>
    <t>Trinidad and Tobago</t>
  </si>
  <si>
    <t>0x2c09</t>
  </si>
  <si>
    <t>en-TT</t>
  </si>
  <si>
    <t>Turks and Caicos Islands</t>
  </si>
  <si>
    <t>en-TC</t>
  </si>
  <si>
    <t>Tuvalu</t>
  </si>
  <si>
    <t>en-TV</t>
  </si>
  <si>
    <t>en-UG</t>
  </si>
  <si>
    <t>United Arab Emirates</t>
  </si>
  <si>
    <t>0x4C09</t>
  </si>
  <si>
    <t>en-AE</t>
  </si>
  <si>
    <t>0x0809</t>
  </si>
  <si>
    <t>0x0409</t>
  </si>
  <si>
    <t>US Minor Outlying Islands</t>
  </si>
  <si>
    <t>en-UM</t>
  </si>
  <si>
    <t>US Virgin Islands</t>
  </si>
  <si>
    <t>en-VI</t>
  </si>
  <si>
    <t>Vanuatu</t>
  </si>
  <si>
    <t>en-VU</t>
  </si>
  <si>
    <t>en-001</t>
  </si>
  <si>
    <t>en-ZM</t>
  </si>
  <si>
    <t>Zimbabwe</t>
  </si>
  <si>
    <t>0x3009</t>
  </si>
  <si>
    <t>en-ZW</t>
  </si>
  <si>
    <t>Esperanto</t>
  </si>
  <si>
    <t>eo</t>
  </si>
  <si>
    <t>eo-001</t>
  </si>
  <si>
    <t>Estonian</t>
  </si>
  <si>
    <t>0x0025</t>
  </si>
  <si>
    <t>et</t>
  </si>
  <si>
    <t>et-EE</t>
  </si>
  <si>
    <t>Estonia</t>
  </si>
  <si>
    <t>0x0425</t>
  </si>
  <si>
    <t>Ewe</t>
  </si>
  <si>
    <t>ee</t>
  </si>
  <si>
    <t>ee-GH</t>
  </si>
  <si>
    <t>Togo</t>
  </si>
  <si>
    <t>ee-TG</t>
  </si>
  <si>
    <t>Ewondo</t>
  </si>
  <si>
    <t>ewo</t>
  </si>
  <si>
    <t>ewo-CM</t>
  </si>
  <si>
    <t>Faroese</t>
  </si>
  <si>
    <t>0x0038</t>
  </si>
  <si>
    <t>fo</t>
  </si>
  <si>
    <t>fo-FO</t>
  </si>
  <si>
    <t>fo-DK</t>
  </si>
  <si>
    <t>Faroe Islands</t>
  </si>
  <si>
    <t>0x0438</t>
  </si>
  <si>
    <t>Filipino</t>
  </si>
  <si>
    <t>0x0064</t>
  </si>
  <si>
    <t>fil</t>
  </si>
  <si>
    <t>fil-PH</t>
  </si>
  <si>
    <t>0x0464</t>
  </si>
  <si>
    <t>Release E2</t>
  </si>
  <si>
    <t>Finnish</t>
  </si>
  <si>
    <t>0x000B</t>
  </si>
  <si>
    <t>fi</t>
  </si>
  <si>
    <t>fi-FI</t>
  </si>
  <si>
    <t>0x040B</t>
  </si>
  <si>
    <t>French</t>
  </si>
  <si>
    <t>0x000C</t>
  </si>
  <si>
    <t>fr</t>
  </si>
  <si>
    <t>fr-DZ</t>
  </si>
  <si>
    <t>0x080C</t>
  </si>
  <si>
    <t>fr-BE</t>
  </si>
  <si>
    <t>Benin</t>
  </si>
  <si>
    <t>fr-BJ</t>
  </si>
  <si>
    <t>Burkina Faso</t>
  </si>
  <si>
    <t>fr-BF</t>
  </si>
  <si>
    <t>fr-BI</t>
  </si>
  <si>
    <t>0x2c0C</t>
  </si>
  <si>
    <t>fr-CM</t>
  </si>
  <si>
    <t>0x0c0C</t>
  </si>
  <si>
    <t>fr-CA</t>
  </si>
  <si>
    <t>0x1C0C</t>
  </si>
  <si>
    <t>fr-029</t>
  </si>
  <si>
    <t>Central African Republic</t>
  </si>
  <si>
    <t>fr-CF</t>
  </si>
  <si>
    <t>fr-TD</t>
  </si>
  <si>
    <t>fr-KM</t>
  </si>
  <si>
    <t>Congo</t>
  </si>
  <si>
    <t>fr-CG</t>
  </si>
  <si>
    <t>Congo, DRC</t>
  </si>
  <si>
    <t>0x240C</t>
  </si>
  <si>
    <t>fr-CD</t>
  </si>
  <si>
    <t>Côte d'Ivoire</t>
  </si>
  <si>
    <t>0x300C</t>
  </si>
  <si>
    <t>fr-CI</t>
  </si>
  <si>
    <t>fr-DJ</t>
  </si>
  <si>
    <t>Equatorial Guinea</t>
  </si>
  <si>
    <t>fr-GQ</t>
  </si>
  <si>
    <t>0x040C</t>
  </si>
  <si>
    <t>French Guiana</t>
  </si>
  <si>
    <t>fr-GF</t>
  </si>
  <si>
    <t>French Polynesia</t>
  </si>
  <si>
    <t>fr-PF</t>
  </si>
  <si>
    <t>Gabon</t>
  </si>
  <si>
    <t>fr-GA</t>
  </si>
  <si>
    <t>Guadeloupe</t>
  </si>
  <si>
    <t>fr-GP</t>
  </si>
  <si>
    <t>Guinea</t>
  </si>
  <si>
    <t>fr-GN</t>
  </si>
  <si>
    <t>Haiti</t>
  </si>
  <si>
    <t>0x3c0C</t>
  </si>
  <si>
    <t>fr-HT</t>
  </si>
  <si>
    <t>Luxembourg</t>
  </si>
  <si>
    <t>0x140C</t>
  </si>
  <si>
    <t>fr-LU</t>
  </si>
  <si>
    <t>fr-MG</t>
  </si>
  <si>
    <t>0x340C</t>
  </si>
  <si>
    <t>fr-ML</t>
  </si>
  <si>
    <t>Martinique</t>
  </si>
  <si>
    <t>fr-MQ</t>
  </si>
  <si>
    <t>fr-MR</t>
  </si>
  <si>
    <t>fr-MU</t>
  </si>
  <si>
    <t>Mayotte</t>
  </si>
  <si>
    <t>fr-YT</t>
  </si>
  <si>
    <t>0x380C</t>
  </si>
  <si>
    <t>fr-MA</t>
  </si>
  <si>
    <t>New Caledonia</t>
  </si>
  <si>
    <t>fr-NC</t>
  </si>
  <si>
    <t>Niger</t>
  </si>
  <si>
    <t>fr-NE</t>
  </si>
  <si>
    <t>Principality of Monaco</t>
  </si>
  <si>
    <t>0x180C</t>
  </si>
  <si>
    <t>fr-MC</t>
  </si>
  <si>
    <t>Reunion</t>
  </si>
  <si>
    <t>0x200C</t>
  </si>
  <si>
    <t>fr-RE</t>
  </si>
  <si>
    <t>fr-RW</t>
  </si>
  <si>
    <t>Saint Barthélemy</t>
  </si>
  <si>
    <t>fr-BL</t>
  </si>
  <si>
    <t>Saint Martin</t>
  </si>
  <si>
    <t>fr-MF</t>
  </si>
  <si>
    <t>Saint Pierre and Miquelon</t>
  </si>
  <si>
    <t>fr-PM</t>
  </si>
  <si>
    <t>Senegal</t>
  </si>
  <si>
    <t>0x280C</t>
  </si>
  <si>
    <t>fr-SN</t>
  </si>
  <si>
    <t>fr-SC</t>
  </si>
  <si>
    <t>0x100C</t>
  </si>
  <si>
    <t>fr-CH</t>
  </si>
  <si>
    <t>fr-SY</t>
  </si>
  <si>
    <t>fr-TG</t>
  </si>
  <si>
    <t>fr-TN</t>
  </si>
  <si>
    <t>fr-VU</t>
  </si>
  <si>
    <t>Wallis and Futuna</t>
  </si>
  <si>
    <t>fr-WF</t>
  </si>
  <si>
    <t>Frisian</t>
  </si>
  <si>
    <t>0x0062</t>
  </si>
  <si>
    <t>fy</t>
  </si>
  <si>
    <t>fy-NL</t>
  </si>
  <si>
    <t>0x0462</t>
  </si>
  <si>
    <t>Friulian</t>
  </si>
  <si>
    <t>fur</t>
  </si>
  <si>
    <t>fur-IT</t>
  </si>
  <si>
    <t>Fulah</t>
  </si>
  <si>
    <t>0x0067</t>
  </si>
  <si>
    <t>ff</t>
  </si>
  <si>
    <t>ff-Latn-NG</t>
  </si>
  <si>
    <t>Fulah (Latin)</t>
  </si>
  <si>
    <t>0x7C67</t>
  </si>
  <si>
    <t>ff-Latn</t>
  </si>
  <si>
    <t>ff-Latn-BF</t>
  </si>
  <si>
    <t>Release 10.4</t>
  </si>
  <si>
    <t>ff-CM</t>
  </si>
  <si>
    <t>ff-Latn-CM</t>
  </si>
  <si>
    <t>ff-Latn-GM</t>
  </si>
  <si>
    <t>ff-Latn-GH</t>
  </si>
  <si>
    <t>ff-GN</t>
  </si>
  <si>
    <t>ff-Latn-GN</t>
  </si>
  <si>
    <t>Guinea-Bissau</t>
  </si>
  <si>
    <t>ff-Latn-GW</t>
  </si>
  <si>
    <t>ff-Latn-LR</t>
  </si>
  <si>
    <t>ff-MR</t>
  </si>
  <si>
    <t>ff-Latn-MR</t>
  </si>
  <si>
    <t>ff-Latn-NE</t>
  </si>
  <si>
    <t>0x0467</t>
  </si>
  <si>
    <t>ff-NG</t>
  </si>
  <si>
    <t>Skip</t>
  </si>
  <si>
    <t>0x0867</t>
  </si>
  <si>
    <t>ff-Latn-SN</t>
  </si>
  <si>
    <t>ff-Latn-SL</t>
  </si>
  <si>
    <t>Galician</t>
  </si>
  <si>
    <t>0x0056</t>
  </si>
  <si>
    <t>gl</t>
  </si>
  <si>
    <t>gl-ES</t>
  </si>
  <si>
    <t>0x0456</t>
  </si>
  <si>
    <t>Ganda</t>
  </si>
  <si>
    <t>lg</t>
  </si>
  <si>
    <t>lg-UG</t>
  </si>
  <si>
    <t>Georgian</t>
  </si>
  <si>
    <t>0x0037</t>
  </si>
  <si>
    <t>ka</t>
  </si>
  <si>
    <t>ka-GE</t>
  </si>
  <si>
    <t>Georgia</t>
  </si>
  <si>
    <t>0x0437</t>
  </si>
  <si>
    <t>German</t>
  </si>
  <si>
    <t>0x0007</t>
  </si>
  <si>
    <t>de</t>
  </si>
  <si>
    <t>de-DE</t>
  </si>
  <si>
    <t>0x0C07</t>
  </si>
  <si>
    <t>de-AT</t>
  </si>
  <si>
    <t>de-BE</t>
  </si>
  <si>
    <t>0x0407</t>
  </si>
  <si>
    <t>de-IT</t>
  </si>
  <si>
    <t>Release 10.2</t>
  </si>
  <si>
    <t>0x1407</t>
  </si>
  <si>
    <t>de-LI</t>
  </si>
  <si>
    <t>0x1007</t>
  </si>
  <si>
    <t>de-LU</t>
  </si>
  <si>
    <t>0x0807</t>
  </si>
  <si>
    <t>de-CH</t>
  </si>
  <si>
    <t>Greek</t>
  </si>
  <si>
    <t>0x0008</t>
  </si>
  <si>
    <t>el</t>
  </si>
  <si>
    <t>el-GR</t>
  </si>
  <si>
    <t>el-CY</t>
  </si>
  <si>
    <t>Greece</t>
  </si>
  <si>
    <t>0x0408</t>
  </si>
  <si>
    <t>Greenlandic</t>
  </si>
  <si>
    <t>0x006F</t>
  </si>
  <si>
    <t>kl</t>
  </si>
  <si>
    <t>kl-GL</t>
  </si>
  <si>
    <t>0x046F</t>
  </si>
  <si>
    <t>Guarani</t>
  </si>
  <si>
    <t>0x0074</t>
  </si>
  <si>
    <t>gn</t>
  </si>
  <si>
    <t>gn-PY</t>
  </si>
  <si>
    <t>es-MX</t>
  </si>
  <si>
    <t>Paraguay</t>
  </si>
  <si>
    <t>0x0474</t>
  </si>
  <si>
    <t>Gujarati</t>
  </si>
  <si>
    <t>0x0047</t>
  </si>
  <si>
    <t>gu</t>
  </si>
  <si>
    <t>gu-IN</t>
  </si>
  <si>
    <t>0x0447</t>
  </si>
  <si>
    <t>Gusii</t>
  </si>
  <si>
    <t>guz</t>
  </si>
  <si>
    <t>guz-KE</t>
  </si>
  <si>
    <t>Hausa (Latin)</t>
  </si>
  <si>
    <t>0x0068</t>
  </si>
  <si>
    <t>ha</t>
  </si>
  <si>
    <t>ha-Latn-NG</t>
  </si>
  <si>
    <t>0x7C68</t>
  </si>
  <si>
    <t>ha-Latn</t>
  </si>
  <si>
    <t>ha-Latn-GH</t>
  </si>
  <si>
    <t>ha-Latn-NE</t>
  </si>
  <si>
    <t>0x0468</t>
  </si>
  <si>
    <t>Hawaiian</t>
  </si>
  <si>
    <t>0x0075</t>
  </si>
  <si>
    <t>haw</t>
  </si>
  <si>
    <t>haw-US</t>
  </si>
  <si>
    <t>0x0475</t>
  </si>
  <si>
    <t>Hebrew</t>
  </si>
  <si>
    <t>0x000D</t>
  </si>
  <si>
    <t>he</t>
  </si>
  <si>
    <t>he-IL</t>
  </si>
  <si>
    <t>0x040D</t>
  </si>
  <si>
    <t>Hindi</t>
  </si>
  <si>
    <t>0x0039</t>
  </si>
  <si>
    <t>hi</t>
  </si>
  <si>
    <t>hi-IN</t>
  </si>
  <si>
    <t>0x0439</t>
  </si>
  <si>
    <t>Hungarian</t>
  </si>
  <si>
    <t>0x000E</t>
  </si>
  <si>
    <t>hu</t>
  </si>
  <si>
    <t>hu-HU</t>
  </si>
  <si>
    <t>Hungary</t>
  </si>
  <si>
    <t>0x040E</t>
  </si>
  <si>
    <t>Icelandic</t>
  </si>
  <si>
    <t>0x000F</t>
  </si>
  <si>
    <t>is</t>
  </si>
  <si>
    <t>is-IS</t>
  </si>
  <si>
    <t>Iceland</t>
  </si>
  <si>
    <t>0x040F</t>
  </si>
  <si>
    <t>Igbo</t>
  </si>
  <si>
    <t>0x0070</t>
  </si>
  <si>
    <t>ig</t>
  </si>
  <si>
    <t>ig-NG</t>
  </si>
  <si>
    <t>0x0470</t>
  </si>
  <si>
    <t>Indonesian</t>
  </si>
  <si>
    <t>0x0021</t>
  </si>
  <si>
    <t>id</t>
  </si>
  <si>
    <t>id-ID</t>
  </si>
  <si>
    <t>Indonesia</t>
  </si>
  <si>
    <t>0x0421</t>
  </si>
  <si>
    <t>Interlingua</t>
  </si>
  <si>
    <t>ia</t>
  </si>
  <si>
    <t>ia-FR</t>
  </si>
  <si>
    <t>ia-001</t>
  </si>
  <si>
    <t>Inuktitut (Latin)</t>
  </si>
  <si>
    <t>0x005D</t>
  </si>
  <si>
    <t>iu</t>
  </si>
  <si>
    <t>iu-Latn-CA</t>
  </si>
  <si>
    <t>0x7C5D</t>
  </si>
  <si>
    <t>iu-Latn</t>
  </si>
  <si>
    <t>0x085D</t>
  </si>
  <si>
    <t>Inuktitut (Syllabics)</t>
  </si>
  <si>
    <t>0x785D</t>
  </si>
  <si>
    <t>iu-Cans</t>
  </si>
  <si>
    <t>iu-Cans-CA</t>
  </si>
  <si>
    <t>0x045d</t>
  </si>
  <si>
    <t>Irish</t>
  </si>
  <si>
    <t>0x003C</t>
  </si>
  <si>
    <t>ga</t>
  </si>
  <si>
    <t>ga-IE</t>
  </si>
  <si>
    <t>0x083C</t>
  </si>
  <si>
    <t>Italian</t>
  </si>
  <si>
    <t>0x0010</t>
  </si>
  <si>
    <t>it</t>
  </si>
  <si>
    <t>it-IT</t>
  </si>
  <si>
    <t>0x0410</t>
  </si>
  <si>
    <t>San Marino</t>
  </si>
  <si>
    <t>it-SM</t>
  </si>
  <si>
    <t>0x0810</t>
  </si>
  <si>
    <t>it-CH</t>
  </si>
  <si>
    <t>Vatican City</t>
  </si>
  <si>
    <t>it-VA</t>
  </si>
  <si>
    <t>Release 10.3</t>
  </si>
  <si>
    <t>Japanese</t>
  </si>
  <si>
    <t>0x0011</t>
  </si>
  <si>
    <t>ja</t>
  </si>
  <si>
    <t>ja-JP</t>
  </si>
  <si>
    <t>Japan</t>
  </si>
  <si>
    <t>0x0411</t>
  </si>
  <si>
    <t>Javanese</t>
  </si>
  <si>
    <t>jv</t>
  </si>
  <si>
    <t>Latin</t>
  </si>
  <si>
    <t>jv-Latn</t>
  </si>
  <si>
    <t>Latin, Indonesia</t>
  </si>
  <si>
    <t>jv-Latn-ID</t>
  </si>
  <si>
    <t>Jola-Fonyi</t>
  </si>
  <si>
    <t>dyo</t>
  </si>
  <si>
    <t>dyo-SN</t>
  </si>
  <si>
    <t>Kabuverdianu</t>
  </si>
  <si>
    <t>kea</t>
  </si>
  <si>
    <t>Cabo Verde</t>
  </si>
  <si>
    <t>kea-CV</t>
  </si>
  <si>
    <t>Kabyle</t>
  </si>
  <si>
    <t>kab</t>
  </si>
  <si>
    <t>kab-DZ</t>
  </si>
  <si>
    <t>Kako</t>
  </si>
  <si>
    <t>kkj</t>
  </si>
  <si>
    <t>kkj-CM</t>
  </si>
  <si>
    <t>Kalenjin</t>
  </si>
  <si>
    <t>kln</t>
  </si>
  <si>
    <t>kln-KE</t>
  </si>
  <si>
    <t>Kamba</t>
  </si>
  <si>
    <t>kam</t>
  </si>
  <si>
    <t>kam-KE</t>
  </si>
  <si>
    <t>Kannada</t>
  </si>
  <si>
    <t>0x004B</t>
  </si>
  <si>
    <t>kn</t>
  </si>
  <si>
    <t>kn-IN</t>
  </si>
  <si>
    <t>0x044B</t>
  </si>
  <si>
    <t>Kanuri (Latin)</t>
  </si>
  <si>
    <t>0x0471</t>
  </si>
  <si>
    <t>kr-Latn-NG</t>
  </si>
  <si>
    <t>Kashmiri</t>
  </si>
  <si>
    <t>0x0060</t>
  </si>
  <si>
    <t>ks</t>
  </si>
  <si>
    <t>ks-Deva-IN</t>
  </si>
  <si>
    <t>Perso-Arabic</t>
  </si>
  <si>
    <t>0x0460</t>
  </si>
  <si>
    <t>ks-Arab</t>
  </si>
  <si>
    <t>ks-Arab-IN</t>
  </si>
  <si>
    <t>Kashmiri (Devanagari)</t>
  </si>
  <si>
    <t>0x0860</t>
  </si>
  <si>
    <t>Kazakh</t>
  </si>
  <si>
    <t>0x003F</t>
  </si>
  <si>
    <t>kk</t>
  </si>
  <si>
    <t>kk-KZ</t>
  </si>
  <si>
    <t>Kazakhstan</t>
  </si>
  <si>
    <t>0x043F</t>
  </si>
  <si>
    <t>Khmer</t>
  </si>
  <si>
    <t>0x0053</t>
  </si>
  <si>
    <t>km</t>
  </si>
  <si>
    <t>km-KH</t>
  </si>
  <si>
    <t>Cambodia</t>
  </si>
  <si>
    <t>0x0453</t>
  </si>
  <si>
    <t>K'iche</t>
  </si>
  <si>
    <t>0x0086</t>
  </si>
  <si>
    <t>quc</t>
  </si>
  <si>
    <t>quc-Latn-GT</t>
  </si>
  <si>
    <t>Guatemala</t>
  </si>
  <si>
    <t>0x0486</t>
  </si>
  <si>
    <t>Kikuyu</t>
  </si>
  <si>
    <t>ki</t>
  </si>
  <si>
    <t>ki-KE</t>
  </si>
  <si>
    <t>Kinyarwanda</t>
  </si>
  <si>
    <t>0x0087</t>
  </si>
  <si>
    <t>rw</t>
  </si>
  <si>
    <t>rw-RW</t>
  </si>
  <si>
    <t>0x0487</t>
  </si>
  <si>
    <t>Kiswahili</t>
  </si>
  <si>
    <t>0x0041</t>
  </si>
  <si>
    <t>sw</t>
  </si>
  <si>
    <t>sw-KE</t>
  </si>
  <si>
    <t>0x0441</t>
  </si>
  <si>
    <t>sw-TZ</t>
  </si>
  <si>
    <t>sw-UG</t>
  </si>
  <si>
    <t>Konkani</t>
  </si>
  <si>
    <t>0x0057</t>
  </si>
  <si>
    <t>kok</t>
  </si>
  <si>
    <t>kok-IN</t>
  </si>
  <si>
    <t>0x0457</t>
  </si>
  <si>
    <t>Korean</t>
  </si>
  <si>
    <t>0x0012</t>
  </si>
  <si>
    <t>ko</t>
  </si>
  <si>
    <t>ko-KR</t>
  </si>
  <si>
    <t>Korea</t>
  </si>
  <si>
    <t>0x0412</t>
  </si>
  <si>
    <t>North Korea</t>
  </si>
  <si>
    <t>ko-KP</t>
  </si>
  <si>
    <t>Koyra Chiini</t>
  </si>
  <si>
    <t>khq</t>
  </si>
  <si>
    <t>khq-ML</t>
  </si>
  <si>
    <t>Koyraboro Senni</t>
  </si>
  <si>
    <t>ses</t>
  </si>
  <si>
    <t>ses-ML</t>
  </si>
  <si>
    <t>Kwasio</t>
  </si>
  <si>
    <t>nmg</t>
  </si>
  <si>
    <t>nmg-CM</t>
  </si>
  <si>
    <t>Kyrgyz</t>
  </si>
  <si>
    <t>0x0040</t>
  </si>
  <si>
    <t>ky</t>
  </si>
  <si>
    <t>ky-KG</t>
  </si>
  <si>
    <t>Kyrgyzstan</t>
  </si>
  <si>
    <t>0x0440</t>
  </si>
  <si>
    <t>Kurdish</t>
  </si>
  <si>
    <t>Perso-Arabic, Iran</t>
  </si>
  <si>
    <t>ku-Arab-IR</t>
  </si>
  <si>
    <t>Lakota</t>
  </si>
  <si>
    <t>lkt</t>
  </si>
  <si>
    <t>lkt-US</t>
  </si>
  <si>
    <t>Langi</t>
  </si>
  <si>
    <t>lag</t>
  </si>
  <si>
    <t>lag-TZ</t>
  </si>
  <si>
    <t>Lao</t>
  </si>
  <si>
    <t>0x0054</t>
  </si>
  <si>
    <t>lo</t>
  </si>
  <si>
    <t>lo-LA</t>
  </si>
  <si>
    <t>Lao P.D.R.</t>
  </si>
  <si>
    <t>0x0454</t>
  </si>
  <si>
    <t>0x0476</t>
  </si>
  <si>
    <t>la-VA</t>
  </si>
  <si>
    <t>Latvian</t>
  </si>
  <si>
    <t>0x0026</t>
  </si>
  <si>
    <t>lv</t>
  </si>
  <si>
    <t>lv-LV</t>
  </si>
  <si>
    <t>Latvia</t>
  </si>
  <si>
    <t>0x0426</t>
  </si>
  <si>
    <t>Lingala</t>
  </si>
  <si>
    <t>ln</t>
  </si>
  <si>
    <t>Angola</t>
  </si>
  <si>
    <t>ln-AO</t>
  </si>
  <si>
    <t>ln-CF</t>
  </si>
  <si>
    <t>ln-CG</t>
  </si>
  <si>
    <t>ln-CD</t>
  </si>
  <si>
    <t>Lithuanian</t>
  </si>
  <si>
    <t>0x0027</t>
  </si>
  <si>
    <t>lt</t>
  </si>
  <si>
    <t>lt-LT</t>
  </si>
  <si>
    <t>Lithuania</t>
  </si>
  <si>
    <t>0x0427</t>
  </si>
  <si>
    <t>Low German</t>
  </si>
  <si>
    <t>nds</t>
  </si>
  <si>
    <t xml:space="preserve">Low German </t>
  </si>
  <si>
    <t>nds-DE</t>
  </si>
  <si>
    <t>nds-NL</t>
  </si>
  <si>
    <t>Lower Sorbian</t>
  </si>
  <si>
    <t>0x7C2E</t>
  </si>
  <si>
    <t>dsb</t>
  </si>
  <si>
    <t>dsb-DE</t>
  </si>
  <si>
    <t>0x082E</t>
  </si>
  <si>
    <t>Luba-Katanga</t>
  </si>
  <si>
    <t>lu</t>
  </si>
  <si>
    <t>lu-CD</t>
  </si>
  <si>
    <t>Luo</t>
  </si>
  <si>
    <t>luo</t>
  </si>
  <si>
    <t>luo-KE</t>
  </si>
  <si>
    <t>Luxembourgish</t>
  </si>
  <si>
    <t>0x006E</t>
  </si>
  <si>
    <t>lb</t>
  </si>
  <si>
    <t>lb-LU</t>
  </si>
  <si>
    <t>0x046E</t>
  </si>
  <si>
    <t>Luyia</t>
  </si>
  <si>
    <t>luy</t>
  </si>
  <si>
    <t>luy-KE</t>
  </si>
  <si>
    <t>Macedonian</t>
  </si>
  <si>
    <t>0x002F</t>
  </si>
  <si>
    <t>mk</t>
  </si>
  <si>
    <t>mk-MK</t>
  </si>
  <si>
    <t xml:space="preserve">North Macedonia </t>
  </si>
  <si>
    <t>0x042F</t>
  </si>
  <si>
    <t>Machame</t>
  </si>
  <si>
    <t>jmc</t>
  </si>
  <si>
    <t>jmc-TZ</t>
  </si>
  <si>
    <t>Makhuwa-Meetto</t>
  </si>
  <si>
    <t>mgh</t>
  </si>
  <si>
    <t>Mozambique</t>
  </si>
  <si>
    <t>mgh-MZ</t>
  </si>
  <si>
    <t>Makonde</t>
  </si>
  <si>
    <t>kde</t>
  </si>
  <si>
    <t>kde-TZ</t>
  </si>
  <si>
    <t>Malagasy</t>
  </si>
  <si>
    <t>mg</t>
  </si>
  <si>
    <t>mg-MG</t>
  </si>
  <si>
    <t>Malay</t>
  </si>
  <si>
    <t>0x003E</t>
  </si>
  <si>
    <t>ms</t>
  </si>
  <si>
    <t>ms-MY</t>
  </si>
  <si>
    <t>Brunei Darussalam</t>
  </si>
  <si>
    <t>0x083E</t>
  </si>
  <si>
    <t>ms-BN</t>
  </si>
  <si>
    <t>0x043E</t>
  </si>
  <si>
    <t>Malayalam</t>
  </si>
  <si>
    <t>0x004C</t>
  </si>
  <si>
    <t>ml</t>
  </si>
  <si>
    <t>ml-IN</t>
  </si>
  <si>
    <t>0x044C</t>
  </si>
  <si>
    <t>Maltese</t>
  </si>
  <si>
    <t>0x003A</t>
  </si>
  <si>
    <t>mt</t>
  </si>
  <si>
    <t>mt-MT</t>
  </si>
  <si>
    <t>0x043A</t>
  </si>
  <si>
    <t>Manx</t>
  </si>
  <si>
    <t>gv</t>
  </si>
  <si>
    <t>gv-IM</t>
  </si>
  <si>
    <t>Maori</t>
  </si>
  <si>
    <t>0x0081</t>
  </si>
  <si>
    <t>mi</t>
  </si>
  <si>
    <t>mi-NZ</t>
  </si>
  <si>
    <t>0x0481</t>
  </si>
  <si>
    <t>Mapudungun</t>
  </si>
  <si>
    <t>0x007A</t>
  </si>
  <si>
    <t>arn</t>
  </si>
  <si>
    <t>arn-CL</t>
  </si>
  <si>
    <t>Chile</t>
  </si>
  <si>
    <t>0x047A</t>
  </si>
  <si>
    <t>Marathi</t>
  </si>
  <si>
    <t>0x004E</t>
  </si>
  <si>
    <t>mr</t>
  </si>
  <si>
    <t>mr-IN</t>
  </si>
  <si>
    <t>0x044E</t>
  </si>
  <si>
    <t>Masai</t>
  </si>
  <si>
    <t>mas</t>
  </si>
  <si>
    <t>mas-KE</t>
  </si>
  <si>
    <t>mas-TZ</t>
  </si>
  <si>
    <t>Mazanderani</t>
  </si>
  <si>
    <t>Iran</t>
  </si>
  <si>
    <t>mzn-IR</t>
  </si>
  <si>
    <t>Meru</t>
  </si>
  <si>
    <t>mer</t>
  </si>
  <si>
    <t>mer-KE</t>
  </si>
  <si>
    <t>Meta'</t>
  </si>
  <si>
    <t>mgo</t>
  </si>
  <si>
    <t>mgo-CM</t>
  </si>
  <si>
    <t>Mohawk</t>
  </si>
  <si>
    <t>0x007C</t>
  </si>
  <si>
    <t>moh</t>
  </si>
  <si>
    <t>moh-CA</t>
  </si>
  <si>
    <t>0x047C</t>
  </si>
  <si>
    <t>Mongolian (Cyrillic)</t>
  </si>
  <si>
    <t>0x0050</t>
  </si>
  <si>
    <t>mn</t>
  </si>
  <si>
    <t>mn-MN</t>
  </si>
  <si>
    <t>0x7850</t>
  </si>
  <si>
    <t>mn-Cyrl</t>
  </si>
  <si>
    <t>Mongolia</t>
  </si>
  <si>
    <t>0x0450</t>
  </si>
  <si>
    <t>Mongolian (Traditional Mongolian)</t>
  </si>
  <si>
    <t>0x7C50</t>
  </si>
  <si>
    <t>mn-Mong</t>
  </si>
  <si>
    <t>0x0850</t>
  </si>
  <si>
    <t>mn-Mong-CN</t>
  </si>
  <si>
    <t>0x0C50</t>
  </si>
  <si>
    <t>mn-Mong-MN</t>
  </si>
  <si>
    <t>Morisyen</t>
  </si>
  <si>
    <t>mfe</t>
  </si>
  <si>
    <t>mfe-MU</t>
  </si>
  <si>
    <t>Mundang</t>
  </si>
  <si>
    <t>mua</t>
  </si>
  <si>
    <t>mua-CM</t>
  </si>
  <si>
    <t>N'ko</t>
  </si>
  <si>
    <t>nqo</t>
  </si>
  <si>
    <t>nqo-GN</t>
  </si>
  <si>
    <t>Nama</t>
  </si>
  <si>
    <t>naq</t>
  </si>
  <si>
    <t>naq-NA</t>
  </si>
  <si>
    <t>Nepali</t>
  </si>
  <si>
    <t>0x0061</t>
  </si>
  <si>
    <t>ne</t>
  </si>
  <si>
    <t>ne-NP</t>
  </si>
  <si>
    <t>0x0861</t>
  </si>
  <si>
    <t>ne-IN</t>
  </si>
  <si>
    <t>Nepal</t>
  </si>
  <si>
    <t>0x0461</t>
  </si>
  <si>
    <t>Ngiemboon</t>
  </si>
  <si>
    <t>nnh</t>
  </si>
  <si>
    <t>nnh-CM</t>
  </si>
  <si>
    <t>Ngomba</t>
  </si>
  <si>
    <t>jgo</t>
  </si>
  <si>
    <t>jgo-CM</t>
  </si>
  <si>
    <t>Northern Luri</t>
  </si>
  <si>
    <t>lrc-IQ</t>
  </si>
  <si>
    <t>lrc-IR</t>
  </si>
  <si>
    <t>North Ndebele</t>
  </si>
  <si>
    <t>nd</t>
  </si>
  <si>
    <t>nd-ZW</t>
  </si>
  <si>
    <t>Norwegian (Bokmal)</t>
  </si>
  <si>
    <t>0x0014</t>
  </si>
  <si>
    <t>no</t>
  </si>
  <si>
    <t>nb-NO</t>
  </si>
  <si>
    <t>0x7C14</t>
  </si>
  <si>
    <t>nb</t>
  </si>
  <si>
    <t>Norway</t>
  </si>
  <si>
    <t>0x0414</t>
  </si>
  <si>
    <t>Norwegian (Nynorsk)</t>
  </si>
  <si>
    <t>0x7814</t>
  </si>
  <si>
    <t>nn</t>
  </si>
  <si>
    <t>nn-NO</t>
  </si>
  <si>
    <t>0x0814</t>
  </si>
  <si>
    <t>Norwegian Bokmål</t>
  </si>
  <si>
    <t>Svalbard and Jan Mayen</t>
  </si>
  <si>
    <t>nb-SJ</t>
  </si>
  <si>
    <t>Nuer</t>
  </si>
  <si>
    <t>nus</t>
  </si>
  <si>
    <t>nus-SD</t>
  </si>
  <si>
    <t>nus-SS</t>
  </si>
  <si>
    <t>Nyankole</t>
  </si>
  <si>
    <t>nyn</t>
  </si>
  <si>
    <t>nyn-UG</t>
  </si>
  <si>
    <t>Occitan</t>
  </si>
  <si>
    <t>0x0082</t>
  </si>
  <si>
    <t>oc</t>
  </si>
  <si>
    <t>oc-FR</t>
  </si>
  <si>
    <t>0x0482</t>
  </si>
  <si>
    <t>Odia</t>
  </si>
  <si>
    <t>0x0048</t>
  </si>
  <si>
    <t>or</t>
  </si>
  <si>
    <t>or-IN</t>
  </si>
  <si>
    <t>0x0448</t>
  </si>
  <si>
    <t>Oromo</t>
  </si>
  <si>
    <t>0x0072</t>
  </si>
  <si>
    <t>om</t>
  </si>
  <si>
    <t>om-ET</t>
  </si>
  <si>
    <t>0x0472</t>
  </si>
  <si>
    <t>om-KE</t>
  </si>
  <si>
    <t>Ossetian</t>
  </si>
  <si>
    <t>os</t>
  </si>
  <si>
    <t>Cyrillic, Georgia</t>
  </si>
  <si>
    <t>os-GE</t>
  </si>
  <si>
    <t>Cyrillic, Russia</t>
  </si>
  <si>
    <t>os-RU</t>
  </si>
  <si>
    <t>Pashto</t>
  </si>
  <si>
    <t>0x0063</t>
  </si>
  <si>
    <t>ps</t>
  </si>
  <si>
    <t>ps-AF</t>
  </si>
  <si>
    <t>0x0463</t>
  </si>
  <si>
    <t>ps-PK</t>
  </si>
  <si>
    <t>Persian</t>
  </si>
  <si>
    <t>0x0029</t>
  </si>
  <si>
    <t>fa</t>
  </si>
  <si>
    <t>fa-IR</t>
  </si>
  <si>
    <t>fa-AF</t>
  </si>
  <si>
    <t>0x0429</t>
  </si>
  <si>
    <t>Polish</t>
  </si>
  <si>
    <t>0x0015</t>
  </si>
  <si>
    <t>pl</t>
  </si>
  <si>
    <t>pl-PL</t>
  </si>
  <si>
    <t>Poland</t>
  </si>
  <si>
    <t>0x0415</t>
  </si>
  <si>
    <t>Portuguese</t>
  </si>
  <si>
    <t>0x0016</t>
  </si>
  <si>
    <t>pt</t>
  </si>
  <si>
    <t>pt-PT</t>
  </si>
  <si>
    <t>pt-AO</t>
  </si>
  <si>
    <t>Brazil</t>
  </si>
  <si>
    <t>0x0416</t>
  </si>
  <si>
    <t>pt-BR</t>
  </si>
  <si>
    <t>pt-CV</t>
  </si>
  <si>
    <t>pt-GQ</t>
  </si>
  <si>
    <t>pt-GW</t>
  </si>
  <si>
    <t>pt-LU</t>
  </si>
  <si>
    <t>pt-MO</t>
  </si>
  <si>
    <t>pt-MZ</t>
  </si>
  <si>
    <t>Portugal</t>
  </si>
  <si>
    <t>0x0816</t>
  </si>
  <si>
    <t>São Tomé and Príncipe</t>
  </si>
  <si>
    <t>pt-ST</t>
  </si>
  <si>
    <t>pt-CH</t>
  </si>
  <si>
    <t>Timor-Leste</t>
  </si>
  <si>
    <t>pt-TL</t>
  </si>
  <si>
    <t>Prussian</t>
  </si>
  <si>
    <t>prg-001</t>
  </si>
  <si>
    <t>Pseudo Language</t>
  </si>
  <si>
    <t>Pseudo locale for east Asian/complex script localization testing</t>
  </si>
  <si>
    <t>0x05FE</t>
  </si>
  <si>
    <t>qps-ploca</t>
  </si>
  <si>
    <t>skip</t>
  </si>
  <si>
    <t>Pseudo locale used for localization testing</t>
  </si>
  <si>
    <t>0x0501</t>
  </si>
  <si>
    <t>qps-ploc</t>
  </si>
  <si>
    <t>Pseudo locale used for localization testing of mirrored locales</t>
  </si>
  <si>
    <t>0x09FF</t>
  </si>
  <si>
    <t>qps-plocm</t>
  </si>
  <si>
    <t>Punjabi</t>
  </si>
  <si>
    <t>0x0046</t>
  </si>
  <si>
    <t>pa</t>
  </si>
  <si>
    <t>pa-IN</t>
  </si>
  <si>
    <t>0x7C46</t>
  </si>
  <si>
    <t>pa-Arab</t>
  </si>
  <si>
    <t>pa-Arab-PK</t>
  </si>
  <si>
    <t>0x0446</t>
  </si>
  <si>
    <t>Islamic Republic of Pakistan</t>
  </si>
  <si>
    <t>0x0846</t>
  </si>
  <si>
    <t>Quechua</t>
  </si>
  <si>
    <t>0x006B</t>
  </si>
  <si>
    <t>quz</t>
  </si>
  <si>
    <t>quz-PE</t>
  </si>
  <si>
    <t>Bolivia</t>
  </si>
  <si>
    <t>0x046B</t>
  </si>
  <si>
    <t>quz-BO</t>
  </si>
  <si>
    <t>Ecuador</t>
  </si>
  <si>
    <t>0x086B</t>
  </si>
  <si>
    <t>quz-EC</t>
  </si>
  <si>
    <t>Peru</t>
  </si>
  <si>
    <t>0x0C6B</t>
  </si>
  <si>
    <t>Ripuarian</t>
  </si>
  <si>
    <t>ksh</t>
  </si>
  <si>
    <t>ksh-DE</t>
  </si>
  <si>
    <t>Romanian</t>
  </si>
  <si>
    <t>0x0018</t>
  </si>
  <si>
    <t>ro</t>
  </si>
  <si>
    <t>ro-RO</t>
  </si>
  <si>
    <t>Moldova</t>
  </si>
  <si>
    <t>0x0818</t>
  </si>
  <si>
    <t>ro-MD</t>
  </si>
  <si>
    <t>Romania</t>
  </si>
  <si>
    <t>0x0418</t>
  </si>
  <si>
    <t>Romansh</t>
  </si>
  <si>
    <t>0x0017</t>
  </si>
  <si>
    <t>rm</t>
  </si>
  <si>
    <t>rm-CH</t>
  </si>
  <si>
    <t>0x0417</t>
  </si>
  <si>
    <t>Rombo</t>
  </si>
  <si>
    <t>rof</t>
  </si>
  <si>
    <t>rof-TZ</t>
  </si>
  <si>
    <t>Rundi</t>
  </si>
  <si>
    <t>rn</t>
  </si>
  <si>
    <t>rn-BI</t>
  </si>
  <si>
    <t>Russian</t>
  </si>
  <si>
    <t>0x0019</t>
  </si>
  <si>
    <t>ru</t>
  </si>
  <si>
    <t>ru-RU</t>
  </si>
  <si>
    <t>ru-BY</t>
  </si>
  <si>
    <t>ru-KZ</t>
  </si>
  <si>
    <t>ru-KG</t>
  </si>
  <si>
    <t>0x0819</t>
  </si>
  <si>
    <t>ru-MD</t>
  </si>
  <si>
    <t>0x0419</t>
  </si>
  <si>
    <t>Ukraine</t>
  </si>
  <si>
    <t>ru-UA</t>
  </si>
  <si>
    <t>Rwa</t>
  </si>
  <si>
    <t>rwk</t>
  </si>
  <si>
    <t>rwk-TZ</t>
  </si>
  <si>
    <t>Saho</t>
  </si>
  <si>
    <t>ssy</t>
  </si>
  <si>
    <t>ssy-ER</t>
  </si>
  <si>
    <t>Sakha</t>
  </si>
  <si>
    <t>0x0085</t>
  </si>
  <si>
    <t>sah</t>
  </si>
  <si>
    <t>sah-RU</t>
  </si>
  <si>
    <t>0x0485</t>
  </si>
  <si>
    <t>Samburu</t>
  </si>
  <si>
    <t>saq</t>
  </si>
  <si>
    <t>saq-KE</t>
  </si>
  <si>
    <t>Sami (Inari)</t>
  </si>
  <si>
    <t>0x703B</t>
  </si>
  <si>
    <t>smn</t>
  </si>
  <si>
    <t>smn-FI</t>
  </si>
  <si>
    <t>0x243B</t>
  </si>
  <si>
    <t>Sami (Lule)</t>
  </si>
  <si>
    <t>0x7C3B</t>
  </si>
  <si>
    <t>smj</t>
  </si>
  <si>
    <t>smj-SE</t>
  </si>
  <si>
    <t>sv-SE</t>
  </si>
  <si>
    <t>0x103B</t>
  </si>
  <si>
    <t>smj-NO</t>
  </si>
  <si>
    <t>no-NO</t>
  </si>
  <si>
    <t>0x143B</t>
  </si>
  <si>
    <t>Sami (Northern)</t>
  </si>
  <si>
    <t>0x003B</t>
  </si>
  <si>
    <t>se</t>
  </si>
  <si>
    <t>se-NO</t>
  </si>
  <si>
    <t>0x0C3B</t>
  </si>
  <si>
    <t>se-FI</t>
  </si>
  <si>
    <t>0x043B</t>
  </si>
  <si>
    <t>0x083B</t>
  </si>
  <si>
    <t>se-SE</t>
  </si>
  <si>
    <t>Sami (Skolt)</t>
  </si>
  <si>
    <t>0x743B</t>
  </si>
  <si>
    <t>sms</t>
  </si>
  <si>
    <t>sms-FI</t>
  </si>
  <si>
    <t>0x203B</t>
  </si>
  <si>
    <t>Sami (Southern)</t>
  </si>
  <si>
    <t>0x783B</t>
  </si>
  <si>
    <t>sma</t>
  </si>
  <si>
    <t>sma-SE</t>
  </si>
  <si>
    <t>0x183B</t>
  </si>
  <si>
    <t>sma-NO</t>
  </si>
  <si>
    <t>0x1C3B</t>
  </si>
  <si>
    <t>Sango</t>
  </si>
  <si>
    <t>sg</t>
  </si>
  <si>
    <t>sg-CF</t>
  </si>
  <si>
    <t>Sangu</t>
  </si>
  <si>
    <t>sbp</t>
  </si>
  <si>
    <t>sbp-TZ</t>
  </si>
  <si>
    <t>Sanskrit</t>
  </si>
  <si>
    <t>0x004F</t>
  </si>
  <si>
    <t>sa</t>
  </si>
  <si>
    <t>sa-IN</t>
  </si>
  <si>
    <t>0x044F</t>
  </si>
  <si>
    <t>Scottish Gaelic</t>
  </si>
  <si>
    <t>0x0091</t>
  </si>
  <si>
    <t>gd</t>
  </si>
  <si>
    <t>gd-GB</t>
  </si>
  <si>
    <t>0x0491</t>
  </si>
  <si>
    <t>Sena</t>
  </si>
  <si>
    <t>seh</t>
  </si>
  <si>
    <t>seh-MZ</t>
  </si>
  <si>
    <t>Serbian (Cyrillic)</t>
  </si>
  <si>
    <t>0x6C1A</t>
  </si>
  <si>
    <t>sr-Cyrl</t>
  </si>
  <si>
    <t>sr-Cyrl-RS</t>
  </si>
  <si>
    <t>0x1C1A</t>
  </si>
  <si>
    <t>sr-Cyrl-BA</t>
  </si>
  <si>
    <t>Montenegro</t>
  </si>
  <si>
    <t>0x301A</t>
  </si>
  <si>
    <t>sr-Cyrl-ME</t>
  </si>
  <si>
    <t>Serbia</t>
  </si>
  <si>
    <t>0x281A</t>
  </si>
  <si>
    <t>Serbia and Montenegro (Former)</t>
  </si>
  <si>
    <t>0x0C1A</t>
  </si>
  <si>
    <t>sr-Cyrl-CS</t>
  </si>
  <si>
    <t>Serbian (Latin)</t>
  </si>
  <si>
    <t>0x701A</t>
  </si>
  <si>
    <t>sr-Latn</t>
  </si>
  <si>
    <t>sr-Latn-RS</t>
  </si>
  <si>
    <t>0x7C1A</t>
  </si>
  <si>
    <t>sr</t>
  </si>
  <si>
    <t>0x181A</t>
  </si>
  <si>
    <t>sr-Latn-BA</t>
  </si>
  <si>
    <t>0x2c1A</t>
  </si>
  <si>
    <t>sr-Latn-ME</t>
  </si>
  <si>
    <t>0x241A</t>
  </si>
  <si>
    <t>0x081A</t>
  </si>
  <si>
    <t>sr-Latn-CS</t>
  </si>
  <si>
    <t>Sesotho sa Leboa</t>
  </si>
  <si>
    <t>0x006C</t>
  </si>
  <si>
    <t>nso</t>
  </si>
  <si>
    <t>nso-ZA</t>
  </si>
  <si>
    <t>0x046C</t>
  </si>
  <si>
    <t>Setswana</t>
  </si>
  <si>
    <t>0x0032</t>
  </si>
  <si>
    <t>tn</t>
  </si>
  <si>
    <t>tn-BW</t>
  </si>
  <si>
    <t>0x0832</t>
  </si>
  <si>
    <t>0x0432</t>
  </si>
  <si>
    <t>tn-ZA</t>
  </si>
  <si>
    <t>Shambala</t>
  </si>
  <si>
    <t>ksb</t>
  </si>
  <si>
    <t>ksb-TZ</t>
  </si>
  <si>
    <t>Shona</t>
  </si>
  <si>
    <t>sn</t>
  </si>
  <si>
    <t>sn-Latn</t>
  </si>
  <si>
    <t>sn-Latn-ZW</t>
  </si>
  <si>
    <t>Sindhi</t>
  </si>
  <si>
    <t>0x0059</t>
  </si>
  <si>
    <t>sd</t>
  </si>
  <si>
    <t>sd-Arab-PK</t>
  </si>
  <si>
    <t>0x7C59</t>
  </si>
  <si>
    <t>sd-Arab</t>
  </si>
  <si>
    <t>0x0859</t>
  </si>
  <si>
    <t>Sinhala</t>
  </si>
  <si>
    <t>0x005B</t>
  </si>
  <si>
    <t>si</t>
  </si>
  <si>
    <t>si-LK</t>
  </si>
  <si>
    <t>Sri Lanka</t>
  </si>
  <si>
    <t>0x045B</t>
  </si>
  <si>
    <t>Slovak</t>
  </si>
  <si>
    <t>0x001B</t>
  </si>
  <si>
    <t>sk</t>
  </si>
  <si>
    <t>sk-SK</t>
  </si>
  <si>
    <t>Slovakia</t>
  </si>
  <si>
    <t>0x041B</t>
  </si>
  <si>
    <t>Slovenian</t>
  </si>
  <si>
    <t>0x0024</t>
  </si>
  <si>
    <t>sl</t>
  </si>
  <si>
    <t>sl-SI</t>
  </si>
  <si>
    <t>0x0424</t>
  </si>
  <si>
    <t>Soga</t>
  </si>
  <si>
    <t>xog</t>
  </si>
  <si>
    <t>xog-UG</t>
  </si>
  <si>
    <t>Somali</t>
  </si>
  <si>
    <t>0x0077</t>
  </si>
  <si>
    <t>so</t>
  </si>
  <si>
    <t>so-SO</t>
  </si>
  <si>
    <t>so-DJ</t>
  </si>
  <si>
    <t>so-ET</t>
  </si>
  <si>
    <t>so-KE</t>
  </si>
  <si>
    <t>0x0477</t>
  </si>
  <si>
    <t>Sotho</t>
  </si>
  <si>
    <t>0x0030</t>
  </si>
  <si>
    <t>st</t>
  </si>
  <si>
    <t>st-ZA</t>
  </si>
  <si>
    <t>0x0430</t>
  </si>
  <si>
    <t>South Ndebele</t>
  </si>
  <si>
    <t>nr</t>
  </si>
  <si>
    <t>nr-ZA</t>
  </si>
  <si>
    <t>Southern Sotho</t>
  </si>
  <si>
    <t>st-LS</t>
  </si>
  <si>
    <t>Spanish</t>
  </si>
  <si>
    <t>0x000A</t>
  </si>
  <si>
    <t>es</t>
  </si>
  <si>
    <t>es-ES</t>
  </si>
  <si>
    <t>Argentina</t>
  </si>
  <si>
    <t>0x2C0A</t>
  </si>
  <si>
    <t>es-AR</t>
  </si>
  <si>
    <t>es-BZ</t>
  </si>
  <si>
    <t>Bolivarian Republic of Venezuela</t>
  </si>
  <si>
    <t>0x200A</t>
  </si>
  <si>
    <t>es-VE</t>
  </si>
  <si>
    <t>0x400A</t>
  </si>
  <si>
    <t>es-BO</t>
  </si>
  <si>
    <t>es-BR</t>
  </si>
  <si>
    <t>0x340A</t>
  </si>
  <si>
    <t>es-CL</t>
  </si>
  <si>
    <t>Colombia</t>
  </si>
  <si>
    <t>0x240A</t>
  </si>
  <si>
    <t>es-CO</t>
  </si>
  <si>
    <t>Costa Rica</t>
  </si>
  <si>
    <t>0x140A</t>
  </si>
  <si>
    <t>es-CR</t>
  </si>
  <si>
    <t>Cuba</t>
  </si>
  <si>
    <t>0x5c0A</t>
  </si>
  <si>
    <t>es-CU</t>
  </si>
  <si>
    <t>Dominican Republic</t>
  </si>
  <si>
    <t>0x1c0A</t>
  </si>
  <si>
    <t>es-DO</t>
  </si>
  <si>
    <t>0x300A</t>
  </si>
  <si>
    <t>es-EC</t>
  </si>
  <si>
    <t>El Salvador</t>
  </si>
  <si>
    <t>0x440A</t>
  </si>
  <si>
    <t>es-SV</t>
  </si>
  <si>
    <t>es-GQ</t>
  </si>
  <si>
    <t>0x100A</t>
  </si>
  <si>
    <t>es-GT</t>
  </si>
  <si>
    <t>Honduras</t>
  </si>
  <si>
    <t>0x480A</t>
  </si>
  <si>
    <t>es-HN</t>
  </si>
  <si>
    <t>Latin America</t>
  </si>
  <si>
    <t>0x580A</t>
  </si>
  <si>
    <t>es-419</t>
  </si>
  <si>
    <t>Mexico</t>
  </si>
  <si>
    <t>0x080A</t>
  </si>
  <si>
    <t>Nicaragua</t>
  </si>
  <si>
    <t>0x4C0A</t>
  </si>
  <si>
    <t>es-NI</t>
  </si>
  <si>
    <t>Panama</t>
  </si>
  <si>
    <t>0x180A</t>
  </si>
  <si>
    <t>es-PA</t>
  </si>
  <si>
    <t>0x3C0A</t>
  </si>
  <si>
    <t>es-PY</t>
  </si>
  <si>
    <t>0x280A</t>
  </si>
  <si>
    <t>es-PE</t>
  </si>
  <si>
    <t>es-PH</t>
  </si>
  <si>
    <t>0x500A</t>
  </si>
  <si>
    <t>es-PR</t>
  </si>
  <si>
    <t>0x040A</t>
  </si>
  <si>
    <t>es-ES_tradnl</t>
  </si>
  <si>
    <t>0x0c0A</t>
  </si>
  <si>
    <t>0x540A</t>
  </si>
  <si>
    <t>es-US</t>
  </si>
  <si>
    <t>Uruguay</t>
  </si>
  <si>
    <t>0x380A</t>
  </si>
  <si>
    <t>es-UY</t>
  </si>
  <si>
    <t>Standard Moroccan Tamazight</t>
  </si>
  <si>
    <t>zgh</t>
  </si>
  <si>
    <t>zgh-Tfng-MA</t>
  </si>
  <si>
    <t>Tifinagh</t>
  </si>
  <si>
    <t>zgh-Tfng</t>
  </si>
  <si>
    <t>Swati</t>
  </si>
  <si>
    <t>ss</t>
  </si>
  <si>
    <t>ss-ZA</t>
  </si>
  <si>
    <t>ss-SZ</t>
  </si>
  <si>
    <t>Swedish</t>
  </si>
  <si>
    <t>0x001D</t>
  </si>
  <si>
    <t>sv</t>
  </si>
  <si>
    <t>Åland Islands</t>
  </si>
  <si>
    <t>sv-AX</t>
  </si>
  <si>
    <t>0x081D</t>
  </si>
  <si>
    <t>sv-FI</t>
  </si>
  <si>
    <t>0x041D</t>
  </si>
  <si>
    <t>Syriac</t>
  </si>
  <si>
    <t>0x005A</t>
  </si>
  <si>
    <t>syr</t>
  </si>
  <si>
    <t>syr-SY</t>
  </si>
  <si>
    <t>0x045A</t>
  </si>
  <si>
    <t>Tachelhit</t>
  </si>
  <si>
    <t>shi</t>
  </si>
  <si>
    <t>shi-Tfng</t>
  </si>
  <si>
    <t>Tifinagh, Morocco</t>
  </si>
  <si>
    <t>shi-Tfng-MA</t>
  </si>
  <si>
    <t>Tachelhit (Latin)</t>
  </si>
  <si>
    <t>shi-Latn</t>
  </si>
  <si>
    <t>shi-Latn-MA</t>
  </si>
  <si>
    <t>Taita</t>
  </si>
  <si>
    <t>dav</t>
  </si>
  <si>
    <t>dav-KE</t>
  </si>
  <si>
    <t>Tajik (Cyrillic)</t>
  </si>
  <si>
    <t>0x0028</t>
  </si>
  <si>
    <t>tg</t>
  </si>
  <si>
    <t>tg-Cyrl-TJ</t>
  </si>
  <si>
    <t>0x7C28</t>
  </si>
  <si>
    <t>tg-Cyrl</t>
  </si>
  <si>
    <t>Tajikistan</t>
  </si>
  <si>
    <t>0x0428</t>
  </si>
  <si>
    <t>Tamazight (Latin)</t>
  </si>
  <si>
    <t>0x005F</t>
  </si>
  <si>
    <t>tzm</t>
  </si>
  <si>
    <t>tzm-Latn-DZ</t>
  </si>
  <si>
    <t>0x7C5F</t>
  </si>
  <si>
    <t>tzm-Latn</t>
  </si>
  <si>
    <t>0x085F</t>
  </si>
  <si>
    <t>Tamil</t>
  </si>
  <si>
    <t>0x0049</t>
  </si>
  <si>
    <t>ta</t>
  </si>
  <si>
    <t>ta-IN</t>
  </si>
  <si>
    <t>0x0449</t>
  </si>
  <si>
    <t>ta-MY</t>
  </si>
  <si>
    <t>ta-SG</t>
  </si>
  <si>
    <t>0x0849</t>
  </si>
  <si>
    <t>ta-LK</t>
  </si>
  <si>
    <t>Tasawaq</t>
  </si>
  <si>
    <t>twq</t>
  </si>
  <si>
    <t>twq-NE</t>
  </si>
  <si>
    <t>Tatar</t>
  </si>
  <si>
    <t>0x0044</t>
  </si>
  <si>
    <t>tt</t>
  </si>
  <si>
    <t>tt-RU</t>
  </si>
  <si>
    <t>0x0444</t>
  </si>
  <si>
    <t>Telugu</t>
  </si>
  <si>
    <t>0x004A</t>
  </si>
  <si>
    <t>te</t>
  </si>
  <si>
    <t>te-IN</t>
  </si>
  <si>
    <t>0x044A</t>
  </si>
  <si>
    <t>Teso</t>
  </si>
  <si>
    <t>teo</t>
  </si>
  <si>
    <t>teo-KE</t>
  </si>
  <si>
    <t>teo-UG</t>
  </si>
  <si>
    <t>Thai</t>
  </si>
  <si>
    <t>0x001E</t>
  </si>
  <si>
    <t>th</t>
  </si>
  <si>
    <t>th-TH</t>
  </si>
  <si>
    <t>Thailand</t>
  </si>
  <si>
    <t>0x041E</t>
  </si>
  <si>
    <t>Tibetan</t>
  </si>
  <si>
    <t>0x0051</t>
  </si>
  <si>
    <t>bo</t>
  </si>
  <si>
    <t>bo-CN</t>
  </si>
  <si>
    <t>bo-IN</t>
  </si>
  <si>
    <t>0x0451</t>
  </si>
  <si>
    <t>Tigre</t>
  </si>
  <si>
    <t>tig</t>
  </si>
  <si>
    <t>tig-ER</t>
  </si>
  <si>
    <t>Tigrinya</t>
  </si>
  <si>
    <t>0x0073</t>
  </si>
  <si>
    <t>ti</t>
  </si>
  <si>
    <t>ti-ET</t>
  </si>
  <si>
    <t>0x0873</t>
  </si>
  <si>
    <t>ti-ER</t>
  </si>
  <si>
    <t>0x0473</t>
  </si>
  <si>
    <t>Tongan</t>
  </si>
  <si>
    <t>to</t>
  </si>
  <si>
    <t>to-TO</t>
  </si>
  <si>
    <t>Tsonga</t>
  </si>
  <si>
    <t>0x0031</t>
  </si>
  <si>
    <t>ts</t>
  </si>
  <si>
    <t>ts-ZA</t>
  </si>
  <si>
    <t>0x0431</t>
  </si>
  <si>
    <t>Turkish</t>
  </si>
  <si>
    <t>0x001F</t>
  </si>
  <si>
    <t>tr</t>
  </si>
  <si>
    <t>tr-TR</t>
  </si>
  <si>
    <t>tr-CY</t>
  </si>
  <si>
    <t>Turkey</t>
  </si>
  <si>
    <t>0x041F</t>
  </si>
  <si>
    <t>Turkmen</t>
  </si>
  <si>
    <t>0x0042</t>
  </si>
  <si>
    <t>tk</t>
  </si>
  <si>
    <t>tk-TM</t>
  </si>
  <si>
    <t>Turkmenistan</t>
  </si>
  <si>
    <t>0x0442</t>
  </si>
  <si>
    <t>Ukrainian</t>
  </si>
  <si>
    <t>0x0022</t>
  </si>
  <si>
    <t>uk</t>
  </si>
  <si>
    <t>uk-UA</t>
  </si>
  <si>
    <t>0x0422</t>
  </si>
  <si>
    <t>Upper Sorbian</t>
  </si>
  <si>
    <t>0x002E</t>
  </si>
  <si>
    <t>hsb</t>
  </si>
  <si>
    <t>hsb-DE</t>
  </si>
  <si>
    <t>0x042E</t>
  </si>
  <si>
    <t>Urdu</t>
  </si>
  <si>
    <t>0x0020</t>
  </si>
  <si>
    <t>ur</t>
  </si>
  <si>
    <t>ur-PK</t>
  </si>
  <si>
    <t>0x0820</t>
  </si>
  <si>
    <t>ur-IN</t>
  </si>
  <si>
    <t>0x0420</t>
  </si>
  <si>
    <t>Uyghur</t>
  </si>
  <si>
    <t>0x0080</t>
  </si>
  <si>
    <t>ug</t>
  </si>
  <si>
    <t>ug-CN</t>
  </si>
  <si>
    <t>0x0480</t>
  </si>
  <si>
    <t>Uzbek</t>
  </si>
  <si>
    <t>uz-Arab</t>
  </si>
  <si>
    <t>Perso-Arabic, Afghanistan</t>
  </si>
  <si>
    <t>uz-Arab-AF</t>
  </si>
  <si>
    <t>Uzbek (Cyrillic)</t>
  </si>
  <si>
    <t>0x7843</t>
  </si>
  <si>
    <t>uz-Cyrl</t>
  </si>
  <si>
    <t>uz-Cyrl-UZ</t>
  </si>
  <si>
    <t>uz-Latn-UZ</t>
  </si>
  <si>
    <t>Uzbekistan</t>
  </si>
  <si>
    <t>0x0843</t>
  </si>
  <si>
    <t>Uzbek (Latin)</t>
  </si>
  <si>
    <t>0x0043</t>
  </si>
  <si>
    <t>uz</t>
  </si>
  <si>
    <t>0x7C43</t>
  </si>
  <si>
    <t>uz-Latn</t>
  </si>
  <si>
    <t>0x0443</t>
  </si>
  <si>
    <t>Vai</t>
  </si>
  <si>
    <t>vai</t>
  </si>
  <si>
    <t>vai-Vaii</t>
  </si>
  <si>
    <t>vai-Vaii-LR</t>
  </si>
  <si>
    <t>Vai (Latin)</t>
  </si>
  <si>
    <t xml:space="preserve"> Liberia</t>
  </si>
  <si>
    <t>vai-Latn-LR</t>
  </si>
  <si>
    <t>vai-Latn</t>
  </si>
  <si>
    <t>Valencian</t>
  </si>
  <si>
    <t>0x0803</t>
  </si>
  <si>
    <t>ca-ES-valencia</t>
  </si>
  <si>
    <t>Venda</t>
  </si>
  <si>
    <t>0x0033</t>
  </si>
  <si>
    <t>ve</t>
  </si>
  <si>
    <t>ve-ZA</t>
  </si>
  <si>
    <t>0x0433</t>
  </si>
  <si>
    <t>Vietnamese</t>
  </si>
  <si>
    <t>0x002A</t>
  </si>
  <si>
    <t>vi</t>
  </si>
  <si>
    <t>vi-VN</t>
  </si>
  <si>
    <t>Vietnam</t>
  </si>
  <si>
    <t>0x042A</t>
  </si>
  <si>
    <t>Volapük</t>
  </si>
  <si>
    <t>vo</t>
  </si>
  <si>
    <t>vo-001</t>
  </si>
  <si>
    <t>Vunjo</t>
  </si>
  <si>
    <t>vun</t>
  </si>
  <si>
    <t>vun-TZ</t>
  </si>
  <si>
    <t>Walser</t>
  </si>
  <si>
    <t>wae</t>
  </si>
  <si>
    <t>wae-CH</t>
  </si>
  <si>
    <t>Welsh</t>
  </si>
  <si>
    <t>0x0052</t>
  </si>
  <si>
    <t>cy</t>
  </si>
  <si>
    <t>cy-GB</t>
  </si>
  <si>
    <t>0x0452</t>
  </si>
  <si>
    <t>Wolaytta</t>
  </si>
  <si>
    <t>wal</t>
  </si>
  <si>
    <t>wal-ET</t>
  </si>
  <si>
    <t>Wolof</t>
  </si>
  <si>
    <t>0x0088</t>
  </si>
  <si>
    <t>wo</t>
  </si>
  <si>
    <t>wo-SN</t>
  </si>
  <si>
    <t>0x0488</t>
  </si>
  <si>
    <t>Xhosa</t>
  </si>
  <si>
    <t>0x0034</t>
  </si>
  <si>
    <t>xh</t>
  </si>
  <si>
    <t>xh-ZA</t>
  </si>
  <si>
    <t>0x0434</t>
  </si>
  <si>
    <t>Yangben</t>
  </si>
  <si>
    <t>yav</t>
  </si>
  <si>
    <t>yav-CM</t>
  </si>
  <si>
    <t>Yi</t>
  </si>
  <si>
    <t>0x0078</t>
  </si>
  <si>
    <t>ii</t>
  </si>
  <si>
    <t>ii-CN</t>
  </si>
  <si>
    <t>0x0478</t>
  </si>
  <si>
    <t>Yiddish</t>
  </si>
  <si>
    <t>0x043D</t>
  </si>
  <si>
    <t>yi-001</t>
  </si>
  <si>
    <t>Yoruba</t>
  </si>
  <si>
    <t>0x006A</t>
  </si>
  <si>
    <t>yo</t>
  </si>
  <si>
    <t>yo-NG</t>
  </si>
  <si>
    <t>yo-BJ</t>
  </si>
  <si>
    <t>0x046A</t>
  </si>
  <si>
    <t>Zarma</t>
  </si>
  <si>
    <t>dje</t>
  </si>
  <si>
    <t>dje-NE</t>
  </si>
  <si>
    <t>Zulu</t>
  </si>
  <si>
    <t>0x0035</t>
  </si>
  <si>
    <t>zu</t>
  </si>
  <si>
    <t>zu-ZA</t>
  </si>
  <si>
    <t>0x0435</t>
  </si>
  <si>
    <t>0x0001 =&gt; "ar",</t>
  </si>
  <si>
    <t>"af" =&gt; "af-za",</t>
  </si>
  <si>
    <t>"af-za",</t>
  </si>
  <si>
    <t>"ar-ae" =&gt; "ar-sa",</t>
  </si>
  <si>
    <t>0x0002 =&gt; "bg",</t>
  </si>
  <si>
    <t>"am" =&gt; "am-et",</t>
  </si>
  <si>
    <t>"am-et",</t>
  </si>
  <si>
    <t>"ar-bh" =&gt; "ar-sa",</t>
  </si>
  <si>
    <t>0x0003 =&gt; "ca",</t>
  </si>
  <si>
    <t>"ar" =&gt; "ar-sa",</t>
  </si>
  <si>
    <t>"ar-sa",</t>
  </si>
  <si>
    <t>"ar-dz" =&gt; "ar-sa",</t>
  </si>
  <si>
    <t>0x0004 =&gt; "zh-hans",</t>
  </si>
  <si>
    <t>"arn" =&gt; "arn-cl",</t>
  </si>
  <si>
    <t>"as-in",</t>
  </si>
  <si>
    <t>"ar-eg" =&gt; "ar-sa",</t>
  </si>
  <si>
    <t>0x0005 =&gt; "cs",</t>
  </si>
  <si>
    <t>"as" =&gt; "as-in",</t>
  </si>
  <si>
    <t>"az-latn-az",</t>
  </si>
  <si>
    <t>"ar-iq" =&gt; "ar-sa",</t>
  </si>
  <si>
    <t>0x0006 =&gt; "da",</t>
  </si>
  <si>
    <t>"az" =&gt; "az-latn-az",</t>
  </si>
  <si>
    <t>"be-by",</t>
  </si>
  <si>
    <t>"ar-jo" =&gt; "ar-sa",</t>
  </si>
  <si>
    <t>0x0007 =&gt; "de",</t>
  </si>
  <si>
    <t>"az-cyrl" =&gt; "az-cyrl-az",</t>
  </si>
  <si>
    <t>"bg-bg",</t>
  </si>
  <si>
    <t>"ar-kw" =&gt; "ar-sa",</t>
  </si>
  <si>
    <t>0x0008 =&gt; "el",</t>
  </si>
  <si>
    <t>"az-latn" =&gt; "az-latn-az",</t>
  </si>
  <si>
    <t>"bn-bd",</t>
  </si>
  <si>
    <t>"ar-lb" =&gt; "ar-sa",</t>
  </si>
  <si>
    <t>0x0009 =&gt; "en",</t>
  </si>
  <si>
    <t>"ba" =&gt; "ba-ru",</t>
  </si>
  <si>
    <t>"bn-in",</t>
  </si>
  <si>
    <t>"ar-ly" =&gt; "ar-sa",</t>
  </si>
  <si>
    <t>0x000A =&gt; "es",</t>
  </si>
  <si>
    <t>"be" =&gt; "be-by",</t>
  </si>
  <si>
    <t>"bs-latn-ba",</t>
  </si>
  <si>
    <t>"ar-ma" =&gt; "ar-sa",</t>
  </si>
  <si>
    <t>0x000B =&gt; "fi",</t>
  </si>
  <si>
    <t>"bg" =&gt; "bg-bg",</t>
  </si>
  <si>
    <t>"ca-es",</t>
  </si>
  <si>
    <t>"arn-cl" =&gt; "es-mx",</t>
  </si>
  <si>
    <t>0x000C =&gt; "fr",</t>
  </si>
  <si>
    <t>"bn" =&gt; "bn-bd",</t>
  </si>
  <si>
    <t>"ca-es-valencia",</t>
  </si>
  <si>
    <t>"ar-om" =&gt; "ar-sa",</t>
  </si>
  <si>
    <t>0x000D =&gt; "he",</t>
  </si>
  <si>
    <t>"bo" =&gt; "bo-cn",</t>
  </si>
  <si>
    <t>"cs-cz",</t>
  </si>
  <si>
    <t>"ar-qa" =&gt; "ar-sa",</t>
  </si>
  <si>
    <t>0x000E =&gt; "hu",</t>
  </si>
  <si>
    <t>"br" =&gt; "br-fr",</t>
  </si>
  <si>
    <t>"cy-gb",</t>
  </si>
  <si>
    <t>"ar-sy" =&gt; "ar-sa",</t>
  </si>
  <si>
    <t>0x000F =&gt; "is",</t>
  </si>
  <si>
    <t>"bs" =&gt; "bs-latn-ba",</t>
  </si>
  <si>
    <t>"da-dk",</t>
  </si>
  <si>
    <t>"ar-tn" =&gt; "ar-sa",</t>
  </si>
  <si>
    <t>0x0010 =&gt; "it",</t>
  </si>
  <si>
    <t>"bs-cyrl" =&gt; "bs-cyrl-ba",</t>
  </si>
  <si>
    <t>"de-de",</t>
  </si>
  <si>
    <t>"ar-ye" =&gt; "ar-sa",</t>
  </si>
  <si>
    <t>0x0011 =&gt; "ja",</t>
  </si>
  <si>
    <t>"bs-latn" =&gt; "bs-latn-ba",</t>
  </si>
  <si>
    <t>"el-gr",</t>
  </si>
  <si>
    <t>"az-cyrl-az" =&gt; "az-latn-az",</t>
  </si>
  <si>
    <t>0x0012 =&gt; "ko",</t>
  </si>
  <si>
    <t>"ca" =&gt; "ca-es",</t>
  </si>
  <si>
    <t>"en-gb",</t>
  </si>
  <si>
    <t>"ba-ru" =&gt; "en-us",</t>
  </si>
  <si>
    <t>0x0013 =&gt; "nl",</t>
  </si>
  <si>
    <t>"chr" =&gt; "chr-cher-us",</t>
  </si>
  <si>
    <t>"en-us",</t>
  </si>
  <si>
    <t>"bo-cn" =&gt; "zh-cn",</t>
  </si>
  <si>
    <t>0x0014 =&gt; "no",</t>
  </si>
  <si>
    <t>"chr-cher" =&gt; "chr-cher-us",</t>
  </si>
  <si>
    <t>"es-es",</t>
  </si>
  <si>
    <t>"br-fr" =&gt; "fr-fr",</t>
  </si>
  <si>
    <t>0x0015 =&gt; "pl",</t>
  </si>
  <si>
    <t>"co" =&gt; "co-fr",</t>
  </si>
  <si>
    <t>"es-mx",</t>
  </si>
  <si>
    <t>"bs-cyrl-ba" =&gt; "bs-latn-ba",</t>
  </si>
  <si>
    <t>0x0016 =&gt; "pt",</t>
  </si>
  <si>
    <t>"cs" =&gt; "cs-cz",</t>
  </si>
  <si>
    <t>"et-ee",</t>
  </si>
  <si>
    <t>"chr-cher-us" =&gt; "fr-fr",</t>
  </si>
  <si>
    <t>0x0017 =&gt; "rm",</t>
  </si>
  <si>
    <t>"cy" =&gt; "cy-gb",</t>
  </si>
  <si>
    <t>"eu-es",</t>
  </si>
  <si>
    <t>"co-fr" =&gt; "fr-fr",</t>
  </si>
  <si>
    <t>0x0018 =&gt; "ro",</t>
  </si>
  <si>
    <t>"da" =&gt; "da-dk",</t>
  </si>
  <si>
    <t>"fa-ir",</t>
  </si>
  <si>
    <t>"de-at" =&gt; "de-de",</t>
  </si>
  <si>
    <t>0x0019 =&gt; "ru",</t>
  </si>
  <si>
    <t>"de" =&gt; "de-de",</t>
  </si>
  <si>
    <t>"fi-fi",</t>
  </si>
  <si>
    <t>"de-ch" =&gt; "de-de",</t>
  </si>
  <si>
    <t>0x001A =&gt; "hr",</t>
  </si>
  <si>
    <t>"dsb" =&gt; "dsb-de",</t>
  </si>
  <si>
    <t>"fil-ph",</t>
  </si>
  <si>
    <t>"de-li" =&gt; "de-de",</t>
  </si>
  <si>
    <t>0x001B =&gt; "sk",</t>
  </si>
  <si>
    <t>"dv" =&gt; "dv-mv",</t>
  </si>
  <si>
    <t>"fr-ca",</t>
  </si>
  <si>
    <t>"de-lu" =&gt; "de-de",</t>
  </si>
  <si>
    <t>0x001C =&gt; "sq",</t>
  </si>
  <si>
    <t>"el" =&gt; "el-gr",</t>
  </si>
  <si>
    <t>"fr-fr",</t>
  </si>
  <si>
    <t>"dsb-de" =&gt; "de-de",</t>
  </si>
  <si>
    <t>0x001D =&gt; "sv",</t>
  </si>
  <si>
    <t>"en" =&gt; "en-us",</t>
  </si>
  <si>
    <t>"ga-ie",</t>
  </si>
  <si>
    <t>"dv-mv" =&gt; "en-us",</t>
  </si>
  <si>
    <t>0x001E =&gt; "th",</t>
  </si>
  <si>
    <t>"es" =&gt; "es-es",</t>
  </si>
  <si>
    <t>"gd-gb",</t>
  </si>
  <si>
    <t>"dz-bt" =&gt; "en-us",</t>
  </si>
  <si>
    <t>0x001F =&gt; "tr",</t>
  </si>
  <si>
    <t>"es-419" =&gt; "es-mx",</t>
  </si>
  <si>
    <t>"gl-es",</t>
  </si>
  <si>
    <t>"en-029" =&gt; "en-gb",</t>
  </si>
  <si>
    <t>0x0020 =&gt; "ur",</t>
  </si>
  <si>
    <t>"es-es-tradnl" =&gt; "es-es",</t>
  </si>
  <si>
    <t>"gu-in",</t>
  </si>
  <si>
    <t>"en-ae" =&gt; "en-gb",</t>
  </si>
  <si>
    <t>0x0021 =&gt; "id",</t>
  </si>
  <si>
    <t>"et" =&gt; "et-ee",</t>
  </si>
  <si>
    <t>"he-il",</t>
  </si>
  <si>
    <t>"en-au" =&gt; "en-gb",</t>
  </si>
  <si>
    <t>0x0022 =&gt; "uk",</t>
  </si>
  <si>
    <t>"eu" =&gt; "eu-es",</t>
  </si>
  <si>
    <t>"hi-in",</t>
  </si>
  <si>
    <t>"en-bz" =&gt; "en-gb",</t>
  </si>
  <si>
    <t>0x0023 =&gt; "be",</t>
  </si>
  <si>
    <t>"fa" =&gt; "fa-ir",</t>
  </si>
  <si>
    <t>"hr-hr",</t>
  </si>
  <si>
    <t>"en-ca" =&gt; "en-gb",</t>
  </si>
  <si>
    <t>0x0024 =&gt; "sl",</t>
  </si>
  <si>
    <t>"ff" =&gt; "ff-latn-ng",</t>
  </si>
  <si>
    <t>"hu-hu",</t>
  </si>
  <si>
    <t>"en-hk" =&gt; "en-gb",</t>
  </si>
  <si>
    <t>0x0025 =&gt; "et",</t>
  </si>
  <si>
    <t>"ff-latn" =&gt; "ff-latn-ng",</t>
  </si>
  <si>
    <t>"hy-am",</t>
  </si>
  <si>
    <t>"en-ie" =&gt; "en-gb",</t>
  </si>
  <si>
    <t>0x0026 =&gt; "lv",</t>
  </si>
  <si>
    <t>"ff-ng" =&gt; "ff-latn-ng",</t>
  </si>
  <si>
    <t>"id-id",</t>
  </si>
  <si>
    <t>"en-in" =&gt; "en-gb",</t>
  </si>
  <si>
    <t>0x0027 =&gt; "lt",</t>
  </si>
  <si>
    <t>"fi" =&gt; "fi-fi",</t>
  </si>
  <si>
    <t>"is-is",</t>
  </si>
  <si>
    <t>"en-jm" =&gt; "en-gb",</t>
  </si>
  <si>
    <t>0x0028 =&gt; "tg",</t>
  </si>
  <si>
    <t>"fil" =&gt; "fil-ph",</t>
  </si>
  <si>
    <t>"it-it",</t>
  </si>
  <si>
    <t>"en-my" =&gt; "en-gb",</t>
  </si>
  <si>
    <t>0x0029 =&gt; "fa",</t>
  </si>
  <si>
    <t>"fo" =&gt; "fo-fo",</t>
  </si>
  <si>
    <t>"ja-jp",</t>
  </si>
  <si>
    <t>"en-nz" =&gt; "en-gb",</t>
  </si>
  <si>
    <t>0x002A =&gt; "vi",</t>
  </si>
  <si>
    <t>"fr" =&gt; "fr-fr",</t>
  </si>
  <si>
    <t>"ka-ge",</t>
  </si>
  <si>
    <t>"en-ph" =&gt; "en-gb",</t>
  </si>
  <si>
    <t>0x002B =&gt; "hy",</t>
  </si>
  <si>
    <t>"fy" =&gt; "fy-nl",</t>
  </si>
  <si>
    <t>"kk-kz",</t>
  </si>
  <si>
    <t>"en-sg" =&gt; "en-gb",</t>
  </si>
  <si>
    <t>0x002C =&gt; "az",</t>
  </si>
  <si>
    <t>"ga" =&gt; "ga-ie",</t>
  </si>
  <si>
    <t>"km-kh",</t>
  </si>
  <si>
    <t>"en-tt" =&gt; "en-gb",</t>
  </si>
  <si>
    <t>0x002D =&gt; "eu",</t>
  </si>
  <si>
    <t>"gd" =&gt; "gd-gb",</t>
  </si>
  <si>
    <t>"kn-in",</t>
  </si>
  <si>
    <t>"en-za" =&gt; "en-gb",</t>
  </si>
  <si>
    <t>0x002E =&gt; "hsb",</t>
  </si>
  <si>
    <t>"gl" =&gt; "gl-es",</t>
  </si>
  <si>
    <t>"kok-in",</t>
  </si>
  <si>
    <t>"en-zw" =&gt; "en-gb",</t>
  </si>
  <si>
    <t>0x002F =&gt; "mk",</t>
  </si>
  <si>
    <t>"gn" =&gt; "gn-py",</t>
  </si>
  <si>
    <t>"ko-kr",</t>
  </si>
  <si>
    <t>"es-ar" =&gt; "es-mx",</t>
  </si>
  <si>
    <t>0x0030 =&gt; "st",</t>
  </si>
  <si>
    <t>"gsw" =&gt; "gsw-fr",</t>
  </si>
  <si>
    <t>"ky-kg",</t>
  </si>
  <si>
    <t>"es-bo" =&gt; "es-mx",</t>
  </si>
  <si>
    <t>0x0031 =&gt; "ts",</t>
  </si>
  <si>
    <t>"gu" =&gt; "gu-in",</t>
  </si>
  <si>
    <t>"lb-lu",</t>
  </si>
  <si>
    <t>"es-cl" =&gt; "es-mx",</t>
  </si>
  <si>
    <t>0x0032 =&gt; "tn",</t>
  </si>
  <si>
    <t>"ha" =&gt; "ha-latn-ng",</t>
  </si>
  <si>
    <t>"lt-lt",</t>
  </si>
  <si>
    <t>"es-co" =&gt; "es-mx",</t>
  </si>
  <si>
    <t>0x0033 =&gt; "ve",</t>
  </si>
  <si>
    <t>"ha-latn" =&gt; "ha-latn-ng",</t>
  </si>
  <si>
    <t>"lv-lv",</t>
  </si>
  <si>
    <t>"es-cr" =&gt; "es-mx",</t>
  </si>
  <si>
    <t>0x0034 =&gt; "xh",</t>
  </si>
  <si>
    <t>"haw" =&gt; "haw-us",</t>
  </si>
  <si>
    <t>"mi-nz",</t>
  </si>
  <si>
    <t>"es-cu" =&gt; "es-mx",</t>
  </si>
  <si>
    <t>0x0035 =&gt; "zu",</t>
  </si>
  <si>
    <t>"he" =&gt; "he-il",</t>
  </si>
  <si>
    <t>"mk-mk",</t>
  </si>
  <si>
    <t>"es-do" =&gt; "es-mx",</t>
  </si>
  <si>
    <t>0x0036 =&gt; "af",</t>
  </si>
  <si>
    <t>"hi" =&gt; "hi-in",</t>
  </si>
  <si>
    <t>"ml-in",</t>
  </si>
  <si>
    <t>"es-ec" =&gt; "es-mx",</t>
  </si>
  <si>
    <t>0x0037 =&gt; "ka",</t>
  </si>
  <si>
    <t>"hr" =&gt; "hr-hr",</t>
  </si>
  <si>
    <t>"mn-mn",</t>
  </si>
  <si>
    <t>"es-gt" =&gt; "es-mx",</t>
  </si>
  <si>
    <t>0x0038 =&gt; "fo",</t>
  </si>
  <si>
    <t>"hsb" =&gt; "hsb-de",</t>
  </si>
  <si>
    <t>"mr-in",</t>
  </si>
  <si>
    <t>"es-hn" =&gt; "es-mx",</t>
  </si>
  <si>
    <t>0x0039 =&gt; "hi",</t>
  </si>
  <si>
    <t>"hu" =&gt; "hu-hu",</t>
  </si>
  <si>
    <t>"ms-my",</t>
  </si>
  <si>
    <t>"es-ni" =&gt; "es-mx",</t>
  </si>
  <si>
    <t>0x003A =&gt; "mt",</t>
  </si>
  <si>
    <t>"hy" =&gt; "hy-am",</t>
  </si>
  <si>
    <t>"mt-mt",</t>
  </si>
  <si>
    <t>"es-pa" =&gt; "es-mx",</t>
  </si>
  <si>
    <t>0x003B =&gt; "se",</t>
  </si>
  <si>
    <t>"id" =&gt; "id-id",</t>
  </si>
  <si>
    <t>"nb-no",</t>
  </si>
  <si>
    <t>"es-pe" =&gt; "es-mx",</t>
  </si>
  <si>
    <t>0x003C =&gt; "ga",</t>
  </si>
  <si>
    <t>"ig" =&gt; "ig-ng",</t>
  </si>
  <si>
    <t>"ne-np",</t>
  </si>
  <si>
    <t>"es-pr" =&gt; "es-mx",</t>
  </si>
  <si>
    <t>0x003E =&gt; "ms",</t>
  </si>
  <si>
    <t>"ii" =&gt; "ii-cn",</t>
  </si>
  <si>
    <t>"nl-nl",</t>
  </si>
  <si>
    <t>"es-py" =&gt; "es-mx",</t>
  </si>
  <si>
    <t>0x003F =&gt; "kk",</t>
  </si>
  <si>
    <t>"is" =&gt; "is-is",</t>
  </si>
  <si>
    <t>"nn-no",</t>
  </si>
  <si>
    <t>"es-sv" =&gt; "es-mx",</t>
  </si>
  <si>
    <t>0x0040 =&gt; "ky",</t>
  </si>
  <si>
    <t>"it" =&gt; "it-it",</t>
  </si>
  <si>
    <t>"or-in",</t>
  </si>
  <si>
    <t>"es-us" =&gt; "es-mx",</t>
  </si>
  <si>
    <t>0x0041 =&gt; "sw",</t>
  </si>
  <si>
    <t>"iu" =&gt; "iu-latn-ca",</t>
  </si>
  <si>
    <t>"pa-in",</t>
  </si>
  <si>
    <t>"es-uy" =&gt; "es-mx",</t>
  </si>
  <si>
    <t>0x0042 =&gt; "tk",</t>
  </si>
  <si>
    <t>"iu-cans" =&gt; "iu-cans-ca",</t>
  </si>
  <si>
    <t>"pl-pl",</t>
  </si>
  <si>
    <t>"es-ve" =&gt; "es-mx",</t>
  </si>
  <si>
    <t>0x0043 =&gt; "uz",</t>
  </si>
  <si>
    <t>"iu-latn" =&gt; "iu-latn-ca",</t>
  </si>
  <si>
    <t>"prs-af",</t>
  </si>
  <si>
    <t>"ff-latn-ng" =&gt; "en-us",</t>
  </si>
  <si>
    <t>0x0044 =&gt; "tt",</t>
  </si>
  <si>
    <t>"ja" =&gt; "ja-jp",</t>
  </si>
  <si>
    <t>"pt-br",</t>
  </si>
  <si>
    <t>"ff-latn-sn" =&gt; "en-us",</t>
  </si>
  <si>
    <t>0x0045 =&gt; "bn",</t>
  </si>
  <si>
    <t>"ka" =&gt; "ka-ge",</t>
  </si>
  <si>
    <t>"pt-pt",</t>
  </si>
  <si>
    <t>"fo-fo" =&gt; "en-us",</t>
  </si>
  <si>
    <t>0x0046 =&gt; "pa",</t>
  </si>
  <si>
    <t>"kk" =&gt; "kk-kz",</t>
  </si>
  <si>
    <t>"quz-pe",</t>
  </si>
  <si>
    <t>"fr-029" =&gt; "fr-fr",</t>
  </si>
  <si>
    <t>0x0047 =&gt; "gu",</t>
  </si>
  <si>
    <t>"kl" =&gt; "kl-gl",</t>
  </si>
  <si>
    <t>"ro-ro",</t>
  </si>
  <si>
    <t>"fr-be" =&gt; "fr-fr",</t>
  </si>
  <si>
    <t>0x0048 =&gt; "or",</t>
  </si>
  <si>
    <t>"km" =&gt; "km-kh",</t>
  </si>
  <si>
    <t>"ru-ru",</t>
  </si>
  <si>
    <t>"fr-ca" =&gt; "fr-fr",</t>
  </si>
  <si>
    <t>0x0049 =&gt; "ta",</t>
  </si>
  <si>
    <t>"kn" =&gt; "kn-in",</t>
  </si>
  <si>
    <t>"sd-arab-pk",</t>
  </si>
  <si>
    <t>"fr-cd" =&gt; "fr-fr",</t>
  </si>
  <si>
    <t>0x004A =&gt; "te",</t>
  </si>
  <si>
    <t>"ko" =&gt; "ko-kr",</t>
  </si>
  <si>
    <t>"si-lk",</t>
  </si>
  <si>
    <t>"fr-ch" =&gt; "fr-fr",</t>
  </si>
  <si>
    <t>0x004B =&gt; "kn",</t>
  </si>
  <si>
    <t>"kok" =&gt; "kok-in",</t>
  </si>
  <si>
    <t>"sk-sk",</t>
  </si>
  <si>
    <t>"fr-ci" =&gt; "fr-fr",</t>
  </si>
  <si>
    <t>0x004C =&gt; "ml",</t>
  </si>
  <si>
    <t>"ks" =&gt; "ks-deva-in",</t>
  </si>
  <si>
    <t>"sl-si",</t>
  </si>
  <si>
    <t>"fr-cm" =&gt; "fr-fr",</t>
  </si>
  <si>
    <t>0x004D =&gt; "as",</t>
  </si>
  <si>
    <t>"ku" =&gt; "ku-arab-iq",</t>
  </si>
  <si>
    <t>"sq-al",</t>
  </si>
  <si>
    <t>"fr-ht" =&gt; "fr-fr",</t>
  </si>
  <si>
    <t>0x004E =&gt; "mr",</t>
  </si>
  <si>
    <t>"ku-arab" =&gt; "ku-arab-iq",</t>
  </si>
  <si>
    <t>"sr-cyrl-rs",</t>
  </si>
  <si>
    <t>"fr-lu" =&gt; "fr-fr",</t>
  </si>
  <si>
    <t>0x004F =&gt; "sa",</t>
  </si>
  <si>
    <t>"ky" =&gt; "ky-kg",</t>
  </si>
  <si>
    <t>"sr-latn-rs",</t>
  </si>
  <si>
    <t>"fr-ma" =&gt; "fr-fr",</t>
  </si>
  <si>
    <t>0x0050 =&gt; "mn",</t>
  </si>
  <si>
    <t>"lb" =&gt; "lb-lu",</t>
  </si>
  <si>
    <t>"sv-se",</t>
  </si>
  <si>
    <t>"fr-mc" =&gt; "fr-fr",</t>
  </si>
  <si>
    <t>0x0051 =&gt; "bo",</t>
  </si>
  <si>
    <t>"lo" =&gt; "lo-la",</t>
  </si>
  <si>
    <t>"sw-ke",</t>
  </si>
  <si>
    <t>"fr-ml" =&gt; "fr-fr",</t>
  </si>
  <si>
    <t>0x0052 =&gt; "cy",</t>
  </si>
  <si>
    <t>"lt" =&gt; "lt-lt",</t>
  </si>
  <si>
    <t>"ta-in",</t>
  </si>
  <si>
    <t>"fr-re" =&gt; "fr-fr",</t>
  </si>
  <si>
    <t>0x0053 =&gt; "km",</t>
  </si>
  <si>
    <t>"lv" =&gt; "lv-lv",</t>
  </si>
  <si>
    <t>"te-in",</t>
  </si>
  <si>
    <t>"fr-sn" =&gt; "fr-fr",</t>
  </si>
  <si>
    <t>0x0054 =&gt; "lo",</t>
  </si>
  <si>
    <t>"mi" =&gt; "mi-nz",</t>
  </si>
  <si>
    <t>"th-th",</t>
  </si>
  <si>
    <t>"fy-nl" =&gt; "nl-nl",</t>
  </si>
  <si>
    <t>0x0055 =&gt; "my",</t>
  </si>
  <si>
    <t>"mk" =&gt; "mk-mk",</t>
  </si>
  <si>
    <t>"tk-tm",</t>
  </si>
  <si>
    <t>"gn-py" =&gt; "es-mx",</t>
  </si>
  <si>
    <t>0x0056 =&gt; "gl",</t>
  </si>
  <si>
    <t>"ml" =&gt; "ml-in",</t>
  </si>
  <si>
    <t>"tr-tr",</t>
  </si>
  <si>
    <t>"gsw-fr" =&gt; "fr-fr",</t>
  </si>
  <si>
    <t>0x0057 =&gt; "kok",</t>
  </si>
  <si>
    <t>"mn" =&gt; "mn-mn",</t>
  </si>
  <si>
    <t>"tt-ru",</t>
  </si>
  <si>
    <t>"ha-latn-ng" =&gt; "en-us",</t>
  </si>
  <si>
    <t>0x0059 =&gt; "sd",</t>
  </si>
  <si>
    <t>"mn-cyrl" =&gt; "mn-mn",</t>
  </si>
  <si>
    <t>"ug-cn",</t>
  </si>
  <si>
    <t>"haw-us" =&gt; "en-us",</t>
  </si>
  <si>
    <t>0x005A =&gt; "syr",</t>
  </si>
  <si>
    <t>"mn-mong" =&gt; "mn-mn",</t>
  </si>
  <si>
    <t>"uk-ua",</t>
  </si>
  <si>
    <t>"hr-ba" =&gt; "hr-hr",</t>
  </si>
  <si>
    <t>0x005B =&gt; "si",</t>
  </si>
  <si>
    <t>"mn-mong-cn" =&gt; "mn-mn",</t>
  </si>
  <si>
    <t>"ur-pk",</t>
  </si>
  <si>
    <t>"hsb-de" =&gt; "de-de",</t>
  </si>
  <si>
    <t>0x005C =&gt; "chr",</t>
  </si>
  <si>
    <t>"mn-mong-mn" =&gt; "mn-mn",</t>
  </si>
  <si>
    <t>"vi-vn",</t>
  </si>
  <si>
    <t>"ig-ng" =&gt; "fr-fr",</t>
  </si>
  <si>
    <t>0x005D =&gt; "iu",</t>
  </si>
  <si>
    <t>"moh" =&gt; "moh-ca",</t>
  </si>
  <si>
    <t>"zh-cn",</t>
  </si>
  <si>
    <t>"ii-cn" =&gt; "zh-cn",</t>
  </si>
  <si>
    <t>0x005E =&gt; "am",</t>
  </si>
  <si>
    <t>"mr" =&gt; "mr-in",</t>
  </si>
  <si>
    <t>"zh-tw",</t>
  </si>
  <si>
    <t>"it-ch" =&gt; "it-it",</t>
  </si>
  <si>
    <t>0x005F =&gt; "tzm",</t>
  </si>
  <si>
    <t>"ms" =&gt; "ms-my",</t>
  </si>
  <si>
    <t>"iu-cans-ca" =&gt; "en-us",</t>
  </si>
  <si>
    <t>0x0060 =&gt; "ks",</t>
  </si>
  <si>
    <t>"mt" =&gt; "mt-mt",</t>
  </si>
  <si>
    <t>"iu-latn-ca" =&gt; "en-us",</t>
  </si>
  <si>
    <t>0x0061 =&gt; "ne",</t>
  </si>
  <si>
    <t>"my" =&gt; "my-mm",</t>
  </si>
  <si>
    <t>"kl-gl" =&gt; "en-us",</t>
  </si>
  <si>
    <t>0x0062 =&gt; "fy",</t>
  </si>
  <si>
    <t>"nb" =&gt; "nb-no",</t>
  </si>
  <si>
    <t>"kr-latn-ng" =&gt; "en-us",</t>
  </si>
  <si>
    <t>0x0063 =&gt; "ps",</t>
  </si>
  <si>
    <t>"ne" =&gt; "ne-np",</t>
  </si>
  <si>
    <t>"ks-arab" =&gt; "en-us",</t>
  </si>
  <si>
    <t>0x0064 =&gt; "fil",</t>
  </si>
  <si>
    <t>"nl" =&gt; "nl-nl",</t>
  </si>
  <si>
    <t>"ks-deva-in" =&gt; "en-us",</t>
  </si>
  <si>
    <t>0x0065 =&gt; "dv",</t>
  </si>
  <si>
    <t>"nn" =&gt; "nn-no",</t>
  </si>
  <si>
    <t>"ku-arab-iq" =&gt; "fr-fr",</t>
  </si>
  <si>
    <t>0x0067 =&gt; "ff",</t>
  </si>
  <si>
    <t>"no" =&gt; "nb-no",</t>
  </si>
  <si>
    <t>"la-va" =&gt; "en-us",</t>
  </si>
  <si>
    <t>0x0068 =&gt; "ha",</t>
  </si>
  <si>
    <t>"nso" =&gt; "nso-za",</t>
  </si>
  <si>
    <t>"lo-la" =&gt; "fr-fr",</t>
  </si>
  <si>
    <t>0x006A =&gt; "yo",</t>
  </si>
  <si>
    <t>"oc" =&gt; "oc-fr",</t>
  </si>
  <si>
    <t>"moh-ca" =&gt; "en-us",</t>
  </si>
  <si>
    <t>0x006B =&gt; "quz",</t>
  </si>
  <si>
    <t>"om" =&gt; "om-et",</t>
  </si>
  <si>
    <t>"ms-bn" =&gt; "ms-my",</t>
  </si>
  <si>
    <t>0x006C =&gt; "nso",</t>
  </si>
  <si>
    <t>"or" =&gt; "or-in",</t>
  </si>
  <si>
    <t>"my-mm" =&gt; "en-us",</t>
  </si>
  <si>
    <t>0x006D =&gt; "ba",</t>
  </si>
  <si>
    <t>"pa" =&gt; "pa-in",</t>
  </si>
  <si>
    <t>"ne-in" =&gt; "ne-np",</t>
  </si>
  <si>
    <t>0x006E =&gt; "lb",</t>
  </si>
  <si>
    <t>"pa-arab" =&gt; "pa-arab-pk",</t>
  </si>
  <si>
    <t>"nl-be" =&gt; "nl-nl",</t>
  </si>
  <si>
    <t>0x006F =&gt; "kl",</t>
  </si>
  <si>
    <t>"pl" =&gt; "pl-pl",</t>
  </si>
  <si>
    <t>"nso-za" =&gt; "en-us",</t>
  </si>
  <si>
    <t>0x0070 =&gt; "ig",</t>
  </si>
  <si>
    <t>"prs" =&gt; "prs-af",</t>
  </si>
  <si>
    <t>"oc-fr" =&gt; "fr-fr",</t>
  </si>
  <si>
    <t>0x0072 =&gt; "om",</t>
  </si>
  <si>
    <t>"ps" =&gt; "ps-af",</t>
  </si>
  <si>
    <t>"om-et" =&gt; "en-us",</t>
  </si>
  <si>
    <t>0x0073 =&gt; "ti",</t>
  </si>
  <si>
    <t>"pt" =&gt; "pt-pt",</t>
  </si>
  <si>
    <t>"pa-arab-pk" =&gt; "pa-in",</t>
  </si>
  <si>
    <t>0x0074 =&gt; "gn",</t>
  </si>
  <si>
    <t>"quc" =&gt; "quc-latn-gt",</t>
  </si>
  <si>
    <t>"ps-af" =&gt; "en-us",</t>
  </si>
  <si>
    <t>0x0075 =&gt; "haw",</t>
  </si>
  <si>
    <t>"quz" =&gt; "quz-pe",</t>
  </si>
  <si>
    <t>"quc-latn-gt" =&gt; "es-mx",</t>
  </si>
  <si>
    <t>0x0077 =&gt; "so",</t>
  </si>
  <si>
    <t>"rm" =&gt; "rm-ch",</t>
  </si>
  <si>
    <t>"quz-bo" =&gt; "quz-pe",</t>
  </si>
  <si>
    <t>0x0078 =&gt; "ii",</t>
  </si>
  <si>
    <t>"ro" =&gt; "ro-ro",</t>
  </si>
  <si>
    <t>"quz-ec" =&gt; "quz-pe",</t>
  </si>
  <si>
    <t>0x007A =&gt; "arn",</t>
  </si>
  <si>
    <t>"ru" =&gt; "ru-ru",</t>
  </si>
  <si>
    <t>"rm-ch" =&gt; "de-de",</t>
  </si>
  <si>
    <t>0x007C =&gt; "moh",</t>
  </si>
  <si>
    <t>"rw" =&gt; "rw-rw",</t>
  </si>
  <si>
    <t>"ro-md" =&gt; "ro-ro",</t>
  </si>
  <si>
    <t>0x007E =&gt; "br",</t>
  </si>
  <si>
    <t>"sa" =&gt; "sa-in",</t>
  </si>
  <si>
    <t>"ru-md" =&gt; "ru-ru",</t>
  </si>
  <si>
    <t>0x0080 =&gt; "ug",</t>
  </si>
  <si>
    <t>"sah" =&gt; "sah-ru",</t>
  </si>
  <si>
    <t>"rw-rw" =&gt; "fr-fr",</t>
  </si>
  <si>
    <t>0x0081 =&gt; "mi",</t>
  </si>
  <si>
    <t>"sd" =&gt; "sd-arab-pk",</t>
  </si>
  <si>
    <t>"sah-ru" =&gt; "ru-ru",</t>
  </si>
  <si>
    <t>0x0082 =&gt; "oc",</t>
  </si>
  <si>
    <t>"sd-arab" =&gt; "sd-arab-pk",</t>
  </si>
  <si>
    <t>"sa-in" =&gt; "hi-in",</t>
  </si>
  <si>
    <t>0x0083 =&gt; "co",</t>
  </si>
  <si>
    <t>"se" =&gt; "se-no",</t>
  </si>
  <si>
    <t>"se-fi" =&gt; "fi-fi",</t>
  </si>
  <si>
    <t>0x0084 =&gt; "gsw",</t>
  </si>
  <si>
    <t>"se-se" =&gt; "se-no",</t>
  </si>
  <si>
    <t>"se-no" =&gt; "no-no",</t>
  </si>
  <si>
    <t>0x0085 =&gt; "sah",</t>
  </si>
  <si>
    <t>"si" =&gt; "si-lk",</t>
  </si>
  <si>
    <t>"sma-no" =&gt; "no-no",</t>
  </si>
  <si>
    <t>0x0086 =&gt; "quc",</t>
  </si>
  <si>
    <t>"sk" =&gt; "sk-sk",</t>
  </si>
  <si>
    <t>"sma-se" =&gt; "sv-se",</t>
  </si>
  <si>
    <t>0x0087 =&gt; "rw",</t>
  </si>
  <si>
    <t>"sl" =&gt; "sl-si",</t>
  </si>
  <si>
    <t>"smj-no" =&gt; "no-no",</t>
  </si>
  <si>
    <t>0x0088 =&gt; "wo",</t>
  </si>
  <si>
    <t>"sma" =&gt; "sma-se",</t>
  </si>
  <si>
    <t>"smj-se" =&gt; "sv-se",</t>
  </si>
  <si>
    <t>0x008C =&gt; "prs",</t>
  </si>
  <si>
    <t>"smj" =&gt; "smj-se",</t>
  </si>
  <si>
    <t>"smn-fi" =&gt; "fi-fi",</t>
  </si>
  <si>
    <t>0x0091 =&gt; "gd",</t>
  </si>
  <si>
    <t>"smn" =&gt; "smn-fi",</t>
  </si>
  <si>
    <t>"sms-fi" =&gt; "fi-fi",</t>
  </si>
  <si>
    <t>0x0092 =&gt; "ku",</t>
  </si>
  <si>
    <t>"sms" =&gt; "sms-fi",</t>
  </si>
  <si>
    <t>"so-so" =&gt; "en-us",</t>
  </si>
  <si>
    <t>0x0401 =&gt; "ar-sa",</t>
  </si>
  <si>
    <t>"so" =&gt; "so-so",</t>
  </si>
  <si>
    <t>"sr-cyrl-ba" =&gt; "sr-cyrl-rs",</t>
  </si>
  <si>
    <t>0x0402 =&gt; "bg-bg",</t>
  </si>
  <si>
    <t>"sq" =&gt; "sq-al",</t>
  </si>
  <si>
    <t>"sr-cyrl-cs" =&gt; "sr-cyrl-rs",</t>
  </si>
  <si>
    <t>0x0403 =&gt; "ca-es",</t>
  </si>
  <si>
    <t>"sr" =&gt; "sr-latn-rs",</t>
  </si>
  <si>
    <t>"sr-cyrl-me" =&gt; "sr-cyrl-rs",</t>
  </si>
  <si>
    <t>0x0404 =&gt; "zh-tw",</t>
  </si>
  <si>
    <t>"sr-cyrl" =&gt; "sr-cyrl-rs",</t>
  </si>
  <si>
    <t>"sr-latn-ba" =&gt; "sr-latn-rs",</t>
  </si>
  <si>
    <t>0x0405 =&gt; "cs-cz",</t>
  </si>
  <si>
    <t>"sr-latn" =&gt; "sr-latn-rs",</t>
  </si>
  <si>
    <t>"sr-latn-cs" =&gt; "sr-latn-rs",</t>
  </si>
  <si>
    <t>0x0406 =&gt; "da-dk",</t>
  </si>
  <si>
    <t>"st" =&gt; "st-za",</t>
  </si>
  <si>
    <t>"sr-latn-me" =&gt; "sr-latn-rs",</t>
  </si>
  <si>
    <t>0x0407 =&gt; "de-de",</t>
  </si>
  <si>
    <t>"sv" =&gt; "sv-se",</t>
  </si>
  <si>
    <t>"st-za" =&gt; "en-us",</t>
  </si>
  <si>
    <t>0x0408 =&gt; "el-gr",</t>
  </si>
  <si>
    <t>"sw" =&gt; "sw-ke",</t>
  </si>
  <si>
    <t>"sv-fi" =&gt; "sv-se",</t>
  </si>
  <si>
    <t>0x0409 =&gt; "en-us",</t>
  </si>
  <si>
    <t>"syr" =&gt; "syr-sy",</t>
  </si>
  <si>
    <t>"syr-sy" =&gt; "en-us",</t>
  </si>
  <si>
    <t>0x040A =&gt; "es-es-tradnl",</t>
  </si>
  <si>
    <t>"ta" =&gt; "ta-in",</t>
  </si>
  <si>
    <t>"ta-lk" =&gt; "ta-in",</t>
  </si>
  <si>
    <t>0x040B =&gt; "fi-fi",</t>
  </si>
  <si>
    <t>"te" =&gt; "te-in",</t>
  </si>
  <si>
    <t>"tg-cyrl-tj" =&gt; "en-us",</t>
  </si>
  <si>
    <t>0x040C =&gt; "fr-fr",</t>
  </si>
  <si>
    <t>"tg" =&gt; "tg-cyrl-tj",</t>
  </si>
  <si>
    <t>"ti-er" =&gt; "en-us",</t>
  </si>
  <si>
    <t>0x040D =&gt; "he-il",</t>
  </si>
  <si>
    <t>"tg-cyrl" =&gt; "tg-cyrl-tj",</t>
  </si>
  <si>
    <t>"ti-et" =&gt; "en-us",</t>
  </si>
  <si>
    <t>0x040E =&gt; "hu-hu",</t>
  </si>
  <si>
    <t>"th" =&gt; "th-th",</t>
  </si>
  <si>
    <t>"tn-bw" =&gt; "fr-fr",</t>
  </si>
  <si>
    <t>0x040F =&gt; "is-is",</t>
  </si>
  <si>
    <t>"ti" =&gt; "ti-et",</t>
  </si>
  <si>
    <t>"tn-za" =&gt; "fr-fr",</t>
  </si>
  <si>
    <t>0x0410 =&gt; "it-it",</t>
  </si>
  <si>
    <t>"tk" =&gt; "tk-tm",</t>
  </si>
  <si>
    <t>"ts-za" =&gt; "en-us",</t>
  </si>
  <si>
    <t>0x0411 =&gt; "ja-jp",</t>
  </si>
  <si>
    <t>"tn" =&gt; "tn-bw",</t>
  </si>
  <si>
    <t>"tzm-arab-ma" =&gt; "en-us",</t>
  </si>
  <si>
    <t>0x0412 =&gt; "ko-kr",</t>
  </si>
  <si>
    <t>"tr" =&gt; "tr-tr",</t>
  </si>
  <si>
    <t>"tzm-latn-dz" =&gt; "en-us",</t>
  </si>
  <si>
    <t>0x0413 =&gt; "nl-nl",</t>
  </si>
  <si>
    <t>"ts" =&gt; "ts-za",</t>
  </si>
  <si>
    <t>"ur-in" =&gt; "ur-pk",</t>
  </si>
  <si>
    <t>0x0414 =&gt; "nb-no",</t>
  </si>
  <si>
    <t>"tt" =&gt; "tt-ru",</t>
  </si>
  <si>
    <t>"uz-cyrl-uz" =&gt; "uz-latn-uz",</t>
  </si>
  <si>
    <t>0x0415 =&gt; "pl-pl",</t>
  </si>
  <si>
    <t>"tzm" =&gt; "tzm-latn-dz",</t>
  </si>
  <si>
    <t>"ve-za" =&gt; "en-us",</t>
  </si>
  <si>
    <t>0x0416 =&gt; "pt-br",</t>
  </si>
  <si>
    <t>"tzm-latn" =&gt; "tzm-latn-dz",</t>
  </si>
  <si>
    <t>"wo-sn" =&gt; "fr-fr",</t>
  </si>
  <si>
    <t>0x0417 =&gt; "rm-ch",</t>
  </si>
  <si>
    <t>"ug" =&gt; "ug-cn",</t>
  </si>
  <si>
    <t>"xh-za" =&gt; "en-us",</t>
  </si>
  <si>
    <t>0x0418 =&gt; "ro-ro",</t>
  </si>
  <si>
    <t>"uk" =&gt; "uk-ua",</t>
  </si>
  <si>
    <t>"yi-001" =&gt; "en-us",</t>
  </si>
  <si>
    <t>0x0419 =&gt; "ru-ru",</t>
  </si>
  <si>
    <t>"ur" =&gt; "ur-pk",</t>
  </si>
  <si>
    <t>"yo-ng" =&gt; "fr-fr",</t>
  </si>
  <si>
    <t>0x041A =&gt; "hr-hr",</t>
  </si>
  <si>
    <t>"uz" =&gt; "uz-latn-uz",</t>
  </si>
  <si>
    <t>"zh-hk" =&gt; "zh-tw",</t>
  </si>
  <si>
    <t>0x041B =&gt; "sk-sk",</t>
  </si>
  <si>
    <t>"uz-cyrl" =&gt; "uz-cyrl-uz",</t>
  </si>
  <si>
    <t>"zh-mo" =&gt; "zh-tw",</t>
  </si>
  <si>
    <t>0x041C =&gt; "sq-al",</t>
  </si>
  <si>
    <t>"uz-latn" =&gt; "uz-latn-uz",</t>
  </si>
  <si>
    <t>"zh-sg" =&gt; "zh-tw",</t>
  </si>
  <si>
    <t>0x041D =&gt; "sv-se",</t>
  </si>
  <si>
    <t>"ve" =&gt; "ve-za",</t>
  </si>
  <si>
    <t>"zu-za" =&gt; "en-us",</t>
  </si>
  <si>
    <t>PHPOFFICE</t>
  </si>
  <si>
    <t>x</t>
  </si>
  <si>
    <t>Yes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</si>
</sst>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8"/>
      <color rgb="FF000000"/>
      <name val="Verdana"/>
    </font>
    <font>
      <b val="1"/>
      <i val="0"/>
      <strike val="0"/>
      <u val="none"/>
      <sz val="8"/>
      <color rgb="FF000000"/>
      <name val="Verdana"/>
    </font>
    <font>
      <b val="0"/>
      <i val="0"/>
      <strike val="0"/>
      <u val="single"/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FF6D9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7CAAC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2" numFmtId="0" fillId="2" borderId="1" applyFont="1" applyNumberFormat="0" applyFill="1" applyBorder="1" applyAlignment="1">
      <alignment vertical="center" textRotation="0" wrapText="true" shrinkToFit="false"/>
    </xf>
    <xf xfId="0" fontId="1" numFmtId="0" fillId="3" borderId="0" applyFont="1" applyNumberFormat="0" applyFill="1" applyBorder="0" applyAlignment="1">
      <alignment vertical="center" textRotation="0" wrapText="true" shrinkToFit="false"/>
    </xf>
    <xf xfId="0" fontId="1" numFmtId="0" fillId="4" borderId="0" applyFont="1" applyNumberFormat="0" applyFill="1" applyBorder="0" applyAlignment="1">
      <alignment vertical="center" textRotation="0" wrapText="true" shrinkToFit="false"/>
    </xf>
    <xf xfId="0" fontId="1" numFmtId="0" fillId="5" borderId="0" applyFont="1" applyNumberFormat="0" applyFill="1" applyBorder="0" applyAlignment="1">
      <alignment vertical="center" textRotation="0" wrapText="true" shrinkToFit="false"/>
    </xf>
    <xf xfId="0" fontId="1" numFmtId="0" fillId="6" borderId="0" applyFont="1" applyNumberFormat="0" applyFill="1" applyBorder="0" applyAlignment="1">
      <alignment vertical="center" textRotation="0" wrapText="true" shrinkToFit="false"/>
    </xf>
    <xf xfId="0" fontId="1" numFmtId="0" fillId="7" borderId="0" applyFont="1" applyNumberFormat="0" applyFill="1" applyBorder="0" applyAlignment="1">
      <alignment vertical="center" textRotation="0" wrapText="true" shrinkToFit="false"/>
    </xf>
    <xf xfId="0" fontId="2" numFmtId="0" fillId="2" borderId="2" applyFont="1" applyNumberFormat="0" applyFill="1" applyBorder="1" applyAlignment="1">
      <alignment vertical="center" textRotation="0" wrapText="true" shrinkToFit="false"/>
    </xf>
    <xf xfId="0" fontId="0" numFmtId="0" fillId="0" borderId="3" applyFont="0" applyNumberFormat="0" applyFill="0" applyBorder="1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0"/>
    <xf xfId="0" fontId="3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O836"/>
  <sheetViews>
    <sheetView tabSelected="0" workbookViewId="0" showGridLines="true" showRowColHeaders="1" topLeftCell="G1">
      <selection activeCell="O836" sqref="O836"/>
    </sheetView>
  </sheetViews>
  <sheetFormatPr defaultRowHeight="14.4" defaultColWidth="9.140625" outlineLevelRow="0" outlineLevelCol="0"/>
  <cols>
    <col min="1" max="1" width="18.42578125" customWidth="true" style="2"/>
    <col min="2" max="2" width="18.42578125" customWidth="true" style="2"/>
    <col min="3" max="3" width="18.42578125" customWidth="true" style="2"/>
    <col min="4" max="4" width="18.42578125" customWidth="true" style="2"/>
    <col min="5" max="5" width="18.42578125" customWidth="true" style="2"/>
    <col min="6" max="6" width="18.42578125" customWidth="true" style="2"/>
    <col min="7" max="7" width="18.42578125" customWidth="true" style="2"/>
    <col min="8" max="8" width="18.42578125" customWidth="true" style="2"/>
    <col min="9" max="9" width="21.5703125" customWidth="true" style="2"/>
    <col min="10" max="10" width="25.140625" customWidth="true" style="0"/>
    <col min="11" max="11" width="27" customWidth="true" style="0"/>
    <col min="12" max="12" width="27" customWidth="true" style="0"/>
    <col min="13" max="13" width="30" customWidth="true" style="0"/>
    <col min="14" max="14" width="44" customWidth="true" style="0"/>
    <col min="15" max="15" width="30" customWidth="true" style="0"/>
  </cols>
  <sheetData>
    <row r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1" t="s">
        <v>15</v>
      </c>
      <c r="B2" s="1"/>
      <c r="C2" s="1" t="s">
        <v>16</v>
      </c>
      <c r="D2" s="1" t="s">
        <v>17</v>
      </c>
      <c r="E2" s="1" t="s">
        <v>18</v>
      </c>
      <c r="F2" s="7" t="str">
        <f>IF(OR($C2="0x1000",$E2="Skip"),"","0x"&amp;MID(UPPER($C2),3,LEN($C2)))</f>
        <v/>
      </c>
      <c r="G2" s="4" t="s">
        <v>16</v>
      </c>
      <c r="H2" s="5"/>
      <c r="I2" s="6"/>
      <c r="J2" s="10" t="str">
        <f>IF(OR($C2="0x1000",$G2="Skip",$H2="skip"),"",$F2&amp;" =&gt; """&amp;LOWER(SUBSTITUTE($D2,"_","-"))&amp;""",")</f>
        <v/>
      </c>
      <c r="K2" s="10" t="str">
        <f>IF(OR($C2="0x1000",$H2="skip",$D2=$H2),"",""""&amp;LOWER(SUBSTITUTE($D2,"_","-"))&amp;""" =&gt; """&amp;LOWER($H2)&amp;""",")</f>
        <v/>
      </c>
      <c r="L2" s="10" t="str">
        <f>IF(OR($G2&lt;&gt;"Present",$H2&lt;&gt;$D2),"",""""&amp;LOWER(SUBSTITUTE($D2,"_","-"))&amp;""",")</f>
        <v/>
      </c>
      <c r="M2" s="10" t="str">
        <f>IF(OR($C2="0x1000",$H2="skip",AND($H2&lt;&gt;"",$D2&lt;&gt;$H2),IF($H2="",$D2,$H2)=IF($I2="",$H2,$I2)),"",""""&amp;LOWER(IF($H2="",SUBSTITUTE($D2,"_","-"),$H2))&amp;""" =&gt; """&amp;LOWER(IF($I2="",$H2,$I2))&amp;""",")</f>
        <v/>
      </c>
      <c r="N2" s="10" t="str">
        <f>IF(OR($C2="0x1000",$G2="Skip",$H2="skip"),"",""""&amp;LOWER(SUBSTITUTE($D2,"_","-"))&amp;""" =&gt; array(""" &amp; $A2&amp;""""&amp;IF($B2&lt;&gt;"",","""&amp;$B2&amp;"""","")&amp;"),")</f>
        <v/>
      </c>
      <c r="O2" s="10" t="str">
        <f>IF(AND(G2="Present",$B2&lt;&gt;""),$A2&amp;" ("&amp;$B2&amp;")","")</f>
        <v/>
      </c>
    </row>
    <row r="3" spans="1:15">
      <c r="A3" s="1" t="s">
        <v>15</v>
      </c>
      <c r="B3" s="1" t="s">
        <v>19</v>
      </c>
      <c r="C3" s="1" t="s">
        <v>16</v>
      </c>
      <c r="D3" s="1" t="s">
        <v>20</v>
      </c>
      <c r="E3" s="1" t="s">
        <v>18</v>
      </c>
      <c r="F3" s="7" t="str">
        <f>IF(OR($C3="0x1000",$E3="Skip"),"","0x"&amp;MID(UPPER($C3),3,LEN($C3)))</f>
        <v/>
      </c>
      <c r="G3" s="4" t="s">
        <v>16</v>
      </c>
      <c r="H3" s="5"/>
      <c r="I3" s="6"/>
      <c r="J3" s="10" t="str">
        <f>IF(OR($C3="0x1000",$G3="Skip",$H3="skip"),"",$F3&amp;" =&gt; """&amp;LOWER(SUBSTITUTE($D3,"_","-"))&amp;""",")</f>
        <v/>
      </c>
      <c r="K3" s="10" t="str">
        <f>IF(OR($C3="0x1000",$H3="skip",$D3=$H3),"",""""&amp;LOWER(SUBSTITUTE($D3,"_","-"))&amp;""" =&gt; """&amp;LOWER($H3)&amp;""",")</f>
        <v/>
      </c>
      <c r="L3" s="10" t="str">
        <f>IF(OR($G3&lt;&gt;"Present",$H3&lt;&gt;$D3),"",""""&amp;LOWER(SUBSTITUTE($D3,"_","-"))&amp;""",")</f>
        <v/>
      </c>
      <c r="M3" s="10" t="str">
        <f>IF(OR($C3="0x1000",$H3="skip",AND($H3&lt;&gt;"",$D3&lt;&gt;$H3),IF($H3="",$D3,$H3)=IF($I3="",$H3,$I3)),"",""""&amp;LOWER(IF($H3="",SUBSTITUTE($D3,"_","-"),$H3))&amp;""" =&gt; """&amp;LOWER(IF($I3="",$H3,$I3))&amp;""",")</f>
        <v/>
      </c>
      <c r="N3" s="10" t="str">
        <f>IF(OR($C3="0x1000",$G3="Skip",$H3="skip"),"",""""&amp;LOWER(SUBSTITUTE($D3,"_","-"))&amp;""" =&gt; array(""" &amp; $A3&amp;""""&amp;IF($B3&lt;&gt;"",","""&amp;$B3&amp;"""","")&amp;"),")</f>
        <v/>
      </c>
      <c r="O3" s="10" t="str">
        <f>IF(AND(G3="Present",$B3&lt;&gt;""),$A3&amp;" ("&amp;$B3&amp;")","")</f>
        <v/>
      </c>
    </row>
    <row r="4" spans="1:15">
      <c r="A4" s="1" t="s">
        <v>15</v>
      </c>
      <c r="B4" s="1" t="s">
        <v>21</v>
      </c>
      <c r="C4" s="1" t="s">
        <v>16</v>
      </c>
      <c r="D4" s="1" t="s">
        <v>22</v>
      </c>
      <c r="E4" s="1" t="s">
        <v>18</v>
      </c>
      <c r="F4" s="7" t="str">
        <f>IF(OR($C4="0x1000",$E4="Skip"),"","0x"&amp;MID(UPPER($C4),3,LEN($C4)))</f>
        <v/>
      </c>
      <c r="G4" s="4" t="s">
        <v>16</v>
      </c>
      <c r="H4" s="5"/>
      <c r="I4" s="6"/>
      <c r="J4" s="10" t="str">
        <f>IF(OR($C4="0x1000",$G4="Skip",$H4="skip"),"",$F4&amp;" =&gt; """&amp;LOWER(SUBSTITUTE($D4,"_","-"))&amp;""",")</f>
        <v/>
      </c>
      <c r="K4" s="10" t="str">
        <f>IF(OR($C4="0x1000",$H4="skip",$D4=$H4),"",""""&amp;LOWER(SUBSTITUTE($D4,"_","-"))&amp;""" =&gt; """&amp;LOWER($H4)&amp;""",")</f>
        <v/>
      </c>
      <c r="L4" s="10" t="str">
        <f>IF(OR($G4&lt;&gt;"Present",$H4&lt;&gt;$D4),"",""""&amp;LOWER(SUBSTITUTE($D4,"_","-"))&amp;""",")</f>
        <v/>
      </c>
      <c r="M4" s="10" t="str">
        <f>IF(OR($C4="0x1000",$H4="skip",AND($H4&lt;&gt;"",$D4&lt;&gt;$H4),IF($H4="",$D4,$H4)=IF($I4="",$H4,$I4)),"",""""&amp;LOWER(IF($H4="",SUBSTITUTE($D4,"_","-"),$H4))&amp;""" =&gt; """&amp;LOWER(IF($I4="",$H4,$I4))&amp;""",")</f>
        <v/>
      </c>
      <c r="N4" s="10" t="str">
        <f>IF(OR($C4="0x1000",$G4="Skip",$H4="skip"),"",""""&amp;LOWER(SUBSTITUTE($D4,"_","-"))&amp;""" =&gt; array(""" &amp; $A4&amp;""""&amp;IF($B4&lt;&gt;"",","""&amp;$B4&amp;"""","")&amp;"),")</f>
        <v/>
      </c>
      <c r="O4" s="10" t="str">
        <f>IF(AND(G4="Present",$B4&lt;&gt;""),$A4&amp;" ("&amp;$B4&amp;")","")</f>
        <v/>
      </c>
    </row>
    <row r="5" spans="1:15">
      <c r="A5" s="1" t="s">
        <v>15</v>
      </c>
      <c r="B5" s="1" t="s">
        <v>23</v>
      </c>
      <c r="C5" s="1" t="s">
        <v>16</v>
      </c>
      <c r="D5" s="1" t="s">
        <v>24</v>
      </c>
      <c r="E5" s="1" t="s">
        <v>18</v>
      </c>
      <c r="F5" s="7" t="str">
        <f>IF(OR($C5="0x1000",$E5="Skip"),"","0x"&amp;MID(UPPER($C5),3,LEN($C5)))</f>
        <v/>
      </c>
      <c r="G5" s="4" t="s">
        <v>16</v>
      </c>
      <c r="H5" s="5"/>
      <c r="I5" s="6"/>
      <c r="J5" s="10" t="str">
        <f>IF(OR($C5="0x1000",$G5="Skip",$H5="skip"),"",$F5&amp;" =&gt; """&amp;LOWER(SUBSTITUTE($D5,"_","-"))&amp;""",")</f>
        <v/>
      </c>
      <c r="K5" s="10" t="str">
        <f>IF(OR($C5="0x1000",$H5="skip",$D5=$H5),"",""""&amp;LOWER(SUBSTITUTE($D5,"_","-"))&amp;""" =&gt; """&amp;LOWER($H5)&amp;""",")</f>
        <v/>
      </c>
      <c r="L5" s="10" t="str">
        <f>IF(OR($G5&lt;&gt;"Present",$H5&lt;&gt;$D5),"",""""&amp;LOWER(SUBSTITUTE($D5,"_","-"))&amp;""",")</f>
        <v/>
      </c>
      <c r="M5" s="10" t="str">
        <f>IF(OR($C5="0x1000",$H5="skip",AND($H5&lt;&gt;"",$D5&lt;&gt;$H5),IF($H5="",$D5,$H5)=IF($I5="",$H5,$I5)),"",""""&amp;LOWER(IF($H5="",SUBSTITUTE($D5,"_","-"),$H5))&amp;""" =&gt; """&amp;LOWER(IF($I5="",$H5,$I5))&amp;""",")</f>
        <v/>
      </c>
      <c r="N5" s="10" t="str">
        <f>IF(OR($C5="0x1000",$G5="Skip",$H5="skip"),"",""""&amp;LOWER(SUBSTITUTE($D5,"_","-"))&amp;""" =&gt; array(""" &amp; $A5&amp;""""&amp;IF($B5&lt;&gt;"",","""&amp;$B5&amp;"""","")&amp;"),")</f>
        <v/>
      </c>
      <c r="O5" s="10" t="str">
        <f>IF(AND(G5="Present",$B5&lt;&gt;""),$A5&amp;" ("&amp;$B5&amp;")","")</f>
        <v/>
      </c>
    </row>
    <row r="6" spans="1:15">
      <c r="A6" s="1" t="s">
        <v>25</v>
      </c>
      <c r="B6" s="1"/>
      <c r="C6" s="1" t="s">
        <v>26</v>
      </c>
      <c r="D6" s="1" t="s">
        <v>27</v>
      </c>
      <c r="E6" s="1" t="s">
        <v>28</v>
      </c>
      <c r="F6" s="7" t="str">
        <f>IF(OR($C6="0x1000",$E6="Skip"),"","0x"&amp;MID(UPPER($C6),3,LEN($C6)))</f>
        <v>0x0036</v>
      </c>
      <c r="G6" s="4" t="s">
        <v>29</v>
      </c>
      <c r="H6" s="5" t="s">
        <v>30</v>
      </c>
      <c r="I6" s="6"/>
      <c r="J6" s="10" t="str">
        <f>IF(OR($C6="0x1000",$G6="Skip",$H6="skip"),"",$F6&amp;" =&gt; """&amp;LOWER(SUBSTITUTE($D6,"_","-"))&amp;""",")</f>
        <v>0x0036 =&gt; "af",</v>
      </c>
      <c r="K6" s="10" t="str">
        <f>IF(OR($C6="0x1000",$H6="skip",$D6=$H6),"",""""&amp;LOWER(SUBSTITUTE($D6,"_","-"))&amp;""" =&gt; """&amp;LOWER($H6)&amp;""",")</f>
        <v>"af" =&gt; "af-za",</v>
      </c>
      <c r="L6" s="10" t="str">
        <f>IF(OR($G6&lt;&gt;"Present",$H6&lt;&gt;$D6),"",""""&amp;LOWER(SUBSTITUTE($D6,"_","-"))&amp;""",")</f>
        <v/>
      </c>
      <c r="M6" s="10" t="str">
        <f>IF(OR($C6="0x1000",$H6="skip",AND($H6&lt;&gt;"",$D6&lt;&gt;$H6),IF($H6="",$D6,$H6)=IF($I6="",$H6,$I6)),"",""""&amp;LOWER(IF($H6="",SUBSTITUTE($D6,"_","-"),$H6))&amp;""" =&gt; """&amp;LOWER(IF($I6="",$H6,$I6))&amp;""",")</f>
        <v/>
      </c>
      <c r="N6" s="10" t="str">
        <f>IF(OR($C6="0x1000",$G6="Skip",$H6="skip"),"",""""&amp;LOWER(SUBSTITUTE($D6,"_","-"))&amp;""" =&gt; array(""" &amp; $A6&amp;""""&amp;IF($B6&lt;&gt;"",","""&amp;$B6&amp;"""","")&amp;"),")</f>
        <v>"af" =&gt; array("Afrikaans"),</v>
      </c>
      <c r="O6" s="10" t="str">
        <f>IF(AND(G6="Present",$B6&lt;&gt;""),$A6&amp;" ("&amp;$B6&amp;")","")</f>
        <v/>
      </c>
    </row>
    <row r="7" spans="1:15">
      <c r="A7" s="1" t="s">
        <v>25</v>
      </c>
      <c r="B7" s="1" t="s">
        <v>31</v>
      </c>
      <c r="C7" s="1" t="s">
        <v>16</v>
      </c>
      <c r="D7" s="1" t="s">
        <v>32</v>
      </c>
      <c r="E7" s="1" t="s">
        <v>18</v>
      </c>
      <c r="F7" s="7" t="str">
        <f>IF(OR($C7="0x1000",$E7="Skip"),"","0x"&amp;MID(UPPER($C7),3,LEN($C7)))</f>
        <v/>
      </c>
      <c r="G7" s="4" t="s">
        <v>16</v>
      </c>
      <c r="H7" s="5"/>
      <c r="I7" s="6"/>
      <c r="J7" s="10" t="str">
        <f>IF(OR($C7="0x1000",$G7="Skip",$H7="skip"),"",$F7&amp;" =&gt; """&amp;LOWER(SUBSTITUTE($D7,"_","-"))&amp;""",")</f>
        <v/>
      </c>
      <c r="K7" s="10" t="str">
        <f>IF(OR($C7="0x1000",$H7="skip",$D7=$H7),"",""""&amp;LOWER(SUBSTITUTE($D7,"_","-"))&amp;""" =&gt; """&amp;LOWER($H7)&amp;""",")</f>
        <v/>
      </c>
      <c r="L7" s="10" t="str">
        <f>IF(OR($G7&lt;&gt;"Present",$H7&lt;&gt;$D7),"",""""&amp;LOWER(SUBSTITUTE($D7,"_","-"))&amp;""",")</f>
        <v/>
      </c>
      <c r="M7" s="10" t="str">
        <f>IF(OR($C7="0x1000",$H7="skip",AND($H7&lt;&gt;"",$D7&lt;&gt;$H7),IF($H7="",$D7,$H7)=IF($I7="",$H7,$I7)),"",""""&amp;LOWER(IF($H7="",SUBSTITUTE($D7,"_","-"),$H7))&amp;""" =&gt; """&amp;LOWER(IF($I7="",$H7,$I7))&amp;""",")</f>
        <v/>
      </c>
      <c r="N7" s="10" t="str">
        <f>IF(OR($C7="0x1000",$G7="Skip",$H7="skip"),"",""""&amp;LOWER(SUBSTITUTE($D7,"_","-"))&amp;""" =&gt; array(""" &amp; $A7&amp;""""&amp;IF($B7&lt;&gt;"",","""&amp;$B7&amp;"""","")&amp;"),")</f>
        <v/>
      </c>
      <c r="O7" s="10" t="str">
        <f>IF(AND(G7="Present",$B7&lt;&gt;""),$A7&amp;" ("&amp;$B7&amp;")","")</f>
        <v/>
      </c>
    </row>
    <row r="8" spans="1:15">
      <c r="A8" s="1" t="s">
        <v>25</v>
      </c>
      <c r="B8" s="1" t="s">
        <v>33</v>
      </c>
      <c r="C8" s="1" t="s">
        <v>34</v>
      </c>
      <c r="D8" s="1" t="s">
        <v>30</v>
      </c>
      <c r="E8" s="1" t="s">
        <v>35</v>
      </c>
      <c r="F8" s="7" t="str">
        <f>IF(OR($C8="0x1000",$E8="Skip"),"","0x"&amp;MID(UPPER($C8),3,LEN($C8)))</f>
        <v>0x0436</v>
      </c>
      <c r="G8" s="4" t="s">
        <v>29</v>
      </c>
      <c r="H8" s="5" t="s">
        <v>30</v>
      </c>
      <c r="I8" s="6"/>
      <c r="J8" s="10" t="str">
        <f>IF(OR($C8="0x1000",$G8="Skip",$H8="skip"),"",$F8&amp;" =&gt; """&amp;LOWER(SUBSTITUTE($D8,"_","-"))&amp;""",")</f>
        <v>0x0436 =&gt; "af-za",</v>
      </c>
      <c r="K8" s="10" t="str">
        <f>IF(OR($C8="0x1000",$H8="skip",$D8=$H8),"",""""&amp;LOWER(SUBSTITUTE($D8,"_","-"))&amp;""" =&gt; """&amp;LOWER($H8)&amp;""",")</f>
        <v/>
      </c>
      <c r="L8" s="10" t="str">
        <f>IF(OR($G8&lt;&gt;"Present",$H8&lt;&gt;$D8),"",""""&amp;LOWER(SUBSTITUTE($D8,"_","-"))&amp;""",")</f>
        <v>"af-za",</v>
      </c>
      <c r="M8" s="10" t="str">
        <f>IF(OR($C8="0x1000",$H8="skip",AND($H8&lt;&gt;"",$D8&lt;&gt;$H8),IF($H8="",$D8,$H8)=IF($I8="",$H8,$I8)),"",""""&amp;LOWER(IF($H8="",SUBSTITUTE($D8,"_","-"),$H8))&amp;""" =&gt; """&amp;LOWER(IF($I8="",$H8,$I8))&amp;""",")</f>
        <v/>
      </c>
      <c r="N8" s="10" t="str">
        <f>IF(OR($C8="0x1000",$G8="Skip",$H8="skip"),"",""""&amp;LOWER(SUBSTITUTE($D8,"_","-"))&amp;""" =&gt; array(""" &amp; $A8&amp;""""&amp;IF($B8&lt;&gt;"",","""&amp;$B8&amp;"""","")&amp;"),")</f>
        <v>"af-za" =&gt; array("Afrikaans","South Africa"),</v>
      </c>
      <c r="O8" s="10" t="str">
        <f>IF(AND(G8="Present",$B8&lt;&gt;""),$A8&amp;" ("&amp;$B8&amp;")","")</f>
        <v>Afrikaans (South Africa)</v>
      </c>
    </row>
    <row r="9" spans="1:15">
      <c r="A9" s="1" t="s">
        <v>36</v>
      </c>
      <c r="B9" s="1"/>
      <c r="C9" s="1" t="s">
        <v>16</v>
      </c>
      <c r="D9" s="1" t="s">
        <v>37</v>
      </c>
      <c r="E9" s="1" t="s">
        <v>18</v>
      </c>
      <c r="F9" s="7" t="str">
        <f>IF(OR($C9="0x1000",$E9="Skip"),"","0x"&amp;MID(UPPER($C9),3,LEN($C9)))</f>
        <v/>
      </c>
      <c r="G9" s="4" t="s">
        <v>16</v>
      </c>
      <c r="H9" s="5"/>
      <c r="I9" s="6"/>
      <c r="J9" s="10" t="str">
        <f>IF(OR($C9="0x1000",$G9="Skip",$H9="skip"),"",$F9&amp;" =&gt; """&amp;LOWER(SUBSTITUTE($D9,"_","-"))&amp;""",")</f>
        <v/>
      </c>
      <c r="K9" s="10" t="str">
        <f>IF(OR($C9="0x1000",$H9="skip",$D9=$H9),"",""""&amp;LOWER(SUBSTITUTE($D9,"_","-"))&amp;""" =&gt; """&amp;LOWER($H9)&amp;""",")</f>
        <v/>
      </c>
      <c r="L9" s="10" t="str">
        <f>IF(OR($G9&lt;&gt;"Present",$H9&lt;&gt;$D9),"",""""&amp;LOWER(SUBSTITUTE($D9,"_","-"))&amp;""",")</f>
        <v/>
      </c>
      <c r="M9" s="10" t="str">
        <f>IF(OR($C9="0x1000",$H9="skip",AND($H9&lt;&gt;"",$D9&lt;&gt;$H9),IF($H9="",$D9,$H9)=IF($I9="",$H9,$I9)),"",""""&amp;LOWER(IF($H9="",SUBSTITUTE($D9,"_","-"),$H9))&amp;""" =&gt; """&amp;LOWER(IF($I9="",$H9,$I9))&amp;""",")</f>
        <v/>
      </c>
      <c r="N9" s="10" t="str">
        <f>IF(OR($C9="0x1000",$G9="Skip",$H9="skip"),"",""""&amp;LOWER(SUBSTITUTE($D9,"_","-"))&amp;""" =&gt; array(""" &amp; $A9&amp;""""&amp;IF($B9&lt;&gt;"",","""&amp;$B9&amp;"""","")&amp;"),")</f>
        <v/>
      </c>
      <c r="O9" s="10" t="str">
        <f>IF(AND(G9="Present",$B9&lt;&gt;""),$A9&amp;" ("&amp;$B9&amp;")","")</f>
        <v/>
      </c>
    </row>
    <row r="10" spans="1:15">
      <c r="A10" s="1" t="s">
        <v>36</v>
      </c>
      <c r="B10" s="1" t="s">
        <v>38</v>
      </c>
      <c r="C10" s="1" t="s">
        <v>16</v>
      </c>
      <c r="D10" s="1" t="s">
        <v>39</v>
      </c>
      <c r="E10" s="1" t="s">
        <v>18</v>
      </c>
      <c r="F10" s="7" t="str">
        <f>IF(OR($C10="0x1000",$E10="Skip"),"","0x"&amp;MID(UPPER($C10),3,LEN($C10)))</f>
        <v/>
      </c>
      <c r="G10" s="4" t="s">
        <v>16</v>
      </c>
      <c r="H10" s="5"/>
      <c r="I10" s="6"/>
      <c r="J10" s="10" t="str">
        <f>IF(OR($C10="0x1000",$G10="Skip",$H10="skip"),"",$F10&amp;" =&gt; """&amp;LOWER(SUBSTITUTE($D10,"_","-"))&amp;""",")</f>
        <v/>
      </c>
      <c r="K10" s="10" t="str">
        <f>IF(OR($C10="0x1000",$H10="skip",$D10=$H10),"",""""&amp;LOWER(SUBSTITUTE($D10,"_","-"))&amp;""" =&gt; """&amp;LOWER($H10)&amp;""",")</f>
        <v/>
      </c>
      <c r="L10" s="10" t="str">
        <f>IF(OR($G10&lt;&gt;"Present",$H10&lt;&gt;$D10),"",""""&amp;LOWER(SUBSTITUTE($D10,"_","-"))&amp;""",")</f>
        <v/>
      </c>
      <c r="M10" s="10" t="str">
        <f>IF(OR($C10="0x1000",$H10="skip",AND($H10&lt;&gt;"",$D10&lt;&gt;$H10),IF($H10="",$D10,$H10)=IF($I10="",$H10,$I10)),"",""""&amp;LOWER(IF($H10="",SUBSTITUTE($D10,"_","-"),$H10))&amp;""" =&gt; """&amp;LOWER(IF($I10="",$H10,$I10))&amp;""",")</f>
        <v/>
      </c>
      <c r="N10" s="10" t="str">
        <f>IF(OR($C10="0x1000",$G10="Skip",$H10="skip"),"",""""&amp;LOWER(SUBSTITUTE($D10,"_","-"))&amp;""" =&gt; array(""" &amp; $A10&amp;""""&amp;IF($B10&lt;&gt;"",","""&amp;$B10&amp;"""","")&amp;"),")</f>
        <v/>
      </c>
      <c r="O10" s="10" t="str">
        <f>IF(AND(G10="Present",$B10&lt;&gt;""),$A10&amp;" ("&amp;$B10&amp;")","")</f>
        <v/>
      </c>
    </row>
    <row r="11" spans="1:15">
      <c r="A11" s="1" t="s">
        <v>40</v>
      </c>
      <c r="B11" s="1"/>
      <c r="C11" s="1" t="s">
        <v>16</v>
      </c>
      <c r="D11" s="1" t="s">
        <v>41</v>
      </c>
      <c r="E11" s="1" t="s">
        <v>18</v>
      </c>
      <c r="F11" s="7" t="str">
        <f>IF(OR($C11="0x1000",$E11="Skip"),"","0x"&amp;MID(UPPER($C11),3,LEN($C11)))</f>
        <v/>
      </c>
      <c r="G11" s="4" t="s">
        <v>16</v>
      </c>
      <c r="H11" s="5"/>
      <c r="I11" s="6"/>
      <c r="J11" s="10" t="str">
        <f>IF(OR($C11="0x1000",$G11="Skip",$H11="skip"),"",$F11&amp;" =&gt; """&amp;LOWER(SUBSTITUTE($D11,"_","-"))&amp;""",")</f>
        <v/>
      </c>
      <c r="K11" s="10" t="str">
        <f>IF(OR($C11="0x1000",$H11="skip",$D11=$H11),"",""""&amp;LOWER(SUBSTITUTE($D11,"_","-"))&amp;""" =&gt; """&amp;LOWER($H11)&amp;""",")</f>
        <v/>
      </c>
      <c r="L11" s="10" t="str">
        <f>IF(OR($G11&lt;&gt;"Present",$H11&lt;&gt;$D11),"",""""&amp;LOWER(SUBSTITUTE($D11,"_","-"))&amp;""",")</f>
        <v/>
      </c>
      <c r="M11" s="10" t="str">
        <f>IF(OR($C11="0x1000",$H11="skip",AND($H11&lt;&gt;"",$D11&lt;&gt;$H11),IF($H11="",$D11,$H11)=IF($I11="",$H11,$I11)),"",""""&amp;LOWER(IF($H11="",SUBSTITUTE($D11,"_","-"),$H11))&amp;""" =&gt; """&amp;LOWER(IF($I11="",$H11,$I11))&amp;""",")</f>
        <v/>
      </c>
      <c r="N11" s="10" t="str">
        <f>IF(OR($C11="0x1000",$G11="Skip",$H11="skip"),"",""""&amp;LOWER(SUBSTITUTE($D11,"_","-"))&amp;""" =&gt; array(""" &amp; $A11&amp;""""&amp;IF($B11&lt;&gt;"",","""&amp;$B11&amp;"""","")&amp;"),")</f>
        <v/>
      </c>
      <c r="O11" s="10" t="str">
        <f>IF(AND(G11="Present",$B11&lt;&gt;""),$A11&amp;" ("&amp;$B11&amp;")","")</f>
        <v/>
      </c>
    </row>
    <row r="12" spans="1:15">
      <c r="A12" s="1" t="s">
        <v>40</v>
      </c>
      <c r="B12" s="1" t="s">
        <v>42</v>
      </c>
      <c r="C12" s="1" t="s">
        <v>16</v>
      </c>
      <c r="D12" s="1" t="s">
        <v>43</v>
      </c>
      <c r="E12" s="1" t="s">
        <v>18</v>
      </c>
      <c r="F12" s="7" t="str">
        <f>IF(OR($C12="0x1000",$E12="Skip"),"","0x"&amp;MID(UPPER($C12),3,LEN($C12)))</f>
        <v/>
      </c>
      <c r="G12" s="4" t="s">
        <v>16</v>
      </c>
      <c r="H12" s="5"/>
      <c r="I12" s="6"/>
      <c r="J12" s="10" t="str">
        <f>IF(OR($C12="0x1000",$G12="Skip",$H12="skip"),"",$F12&amp;" =&gt; """&amp;LOWER(SUBSTITUTE($D12,"_","-"))&amp;""",")</f>
        <v/>
      </c>
      <c r="K12" s="10" t="str">
        <f>IF(OR($C12="0x1000",$H12="skip",$D12=$H12),"",""""&amp;LOWER(SUBSTITUTE($D12,"_","-"))&amp;""" =&gt; """&amp;LOWER($H12)&amp;""",")</f>
        <v/>
      </c>
      <c r="L12" s="10" t="str">
        <f>IF(OR($G12&lt;&gt;"Present",$H12&lt;&gt;$D12),"",""""&amp;LOWER(SUBSTITUTE($D12,"_","-"))&amp;""",")</f>
        <v/>
      </c>
      <c r="M12" s="10" t="str">
        <f>IF(OR($C12="0x1000",$H12="skip",AND($H12&lt;&gt;"",$D12&lt;&gt;$H12),IF($H12="",$D12,$H12)=IF($I12="",$H12,$I12)),"",""""&amp;LOWER(IF($H12="",SUBSTITUTE($D12,"_","-"),$H12))&amp;""" =&gt; """&amp;LOWER(IF($I12="",$H12,$I12))&amp;""",")</f>
        <v/>
      </c>
      <c r="N12" s="10" t="str">
        <f>IF(OR($C12="0x1000",$G12="Skip",$H12="skip"),"",""""&amp;LOWER(SUBSTITUTE($D12,"_","-"))&amp;""" =&gt; array(""" &amp; $A12&amp;""""&amp;IF($B12&lt;&gt;"",","""&amp;$B12&amp;"""","")&amp;"),")</f>
        <v/>
      </c>
      <c r="O12" s="10" t="str">
        <f>IF(AND(G12="Present",$B12&lt;&gt;""),$A12&amp;" ("&amp;$B12&amp;")","")</f>
        <v/>
      </c>
    </row>
    <row r="13" spans="1:15">
      <c r="A13" s="1" t="s">
        <v>44</v>
      </c>
      <c r="B13" s="1"/>
      <c r="C13" s="1" t="s">
        <v>45</v>
      </c>
      <c r="D13" s="1" t="s">
        <v>46</v>
      </c>
      <c r="E13" s="1" t="s">
        <v>28</v>
      </c>
      <c r="F13" s="7" t="str">
        <f>IF(OR($C13="0x1000",$E13="Skip"),"","0x"&amp;MID(UPPER($C13),3,LEN($C13)))</f>
        <v>0x001C</v>
      </c>
      <c r="G13" s="4" t="s">
        <v>29</v>
      </c>
      <c r="H13" s="5" t="s">
        <v>47</v>
      </c>
      <c r="I13" s="6"/>
      <c r="J13" s="10" t="str">
        <f>IF(OR($C13="0x1000",$G13="Skip",$H13="skip"),"",$F13&amp;" =&gt; """&amp;LOWER(SUBSTITUTE($D13,"_","-"))&amp;""",")</f>
        <v>0x001C =&gt; "sq",</v>
      </c>
      <c r="K13" s="10" t="str">
        <f>IF(OR($C13="0x1000",$H13="skip",$D13=$H13),"",""""&amp;LOWER(SUBSTITUTE($D13,"_","-"))&amp;""" =&gt; """&amp;LOWER($H13)&amp;""",")</f>
        <v>"sq" =&gt; "sq-al",</v>
      </c>
      <c r="L13" s="10" t="str">
        <f>IF(OR($G13&lt;&gt;"Present",$H13&lt;&gt;$D13),"",""""&amp;LOWER(SUBSTITUTE($D13,"_","-"))&amp;""",")</f>
        <v/>
      </c>
      <c r="M13" s="10" t="str">
        <f>IF(OR($C13="0x1000",$H13="skip",AND($H13&lt;&gt;"",$D13&lt;&gt;$H13),IF($H13="",$D13,$H13)=IF($I13="",$H13,$I13)),"",""""&amp;LOWER(IF($H13="",SUBSTITUTE($D13,"_","-"),$H13))&amp;""" =&gt; """&amp;LOWER(IF($I13="",$H13,$I13))&amp;""",")</f>
        <v/>
      </c>
      <c r="N13" s="10" t="str">
        <f>IF(OR($C13="0x1000",$G13="Skip",$H13="skip"),"",""""&amp;LOWER(SUBSTITUTE($D13,"_","-"))&amp;""" =&gt; array(""" &amp; $A13&amp;""""&amp;IF($B13&lt;&gt;"",","""&amp;$B13&amp;"""","")&amp;"),")</f>
        <v>"sq" =&gt; array("Albanian"),</v>
      </c>
      <c r="O13" s="10" t="str">
        <f>IF(AND(G13="Present",$B13&lt;&gt;""),$A13&amp;" ("&amp;$B13&amp;")","")</f>
        <v/>
      </c>
    </row>
    <row r="14" spans="1:15">
      <c r="A14" s="1" t="s">
        <v>44</v>
      </c>
      <c r="B14" s="1" t="s">
        <v>48</v>
      </c>
      <c r="C14" s="1" t="s">
        <v>49</v>
      </c>
      <c r="D14" s="1" t="s">
        <v>47</v>
      </c>
      <c r="E14" s="1" t="s">
        <v>35</v>
      </c>
      <c r="F14" s="7" t="str">
        <f>IF(OR($C14="0x1000",$E14="Skip"),"","0x"&amp;MID(UPPER($C14),3,LEN($C14)))</f>
        <v>0x041C</v>
      </c>
      <c r="G14" s="4" t="s">
        <v>29</v>
      </c>
      <c r="H14" s="5" t="s">
        <v>47</v>
      </c>
      <c r="I14" s="6"/>
      <c r="J14" s="10" t="str">
        <f>IF(OR($C14="0x1000",$G14="Skip",$H14="skip"),"",$F14&amp;" =&gt; """&amp;LOWER(SUBSTITUTE($D14,"_","-"))&amp;""",")</f>
        <v>0x041C =&gt; "sq-al",</v>
      </c>
      <c r="K14" s="10" t="str">
        <f>IF(OR($C14="0x1000",$H14="skip",$D14=$H14),"",""""&amp;LOWER(SUBSTITUTE($D14,"_","-"))&amp;""" =&gt; """&amp;LOWER($H14)&amp;""",")</f>
        <v/>
      </c>
      <c r="L14" s="10" t="str">
        <f>IF(OR($G14&lt;&gt;"Present",$H14&lt;&gt;$D14),"",""""&amp;LOWER(SUBSTITUTE($D14,"_","-"))&amp;""",")</f>
        <v>"sq-al",</v>
      </c>
      <c r="M14" s="10" t="str">
        <f>IF(OR($C14="0x1000",$H14="skip",AND($H14&lt;&gt;"",$D14&lt;&gt;$H14),IF($H14="",$D14,$H14)=IF($I14="",$H14,$I14)),"",""""&amp;LOWER(IF($H14="",SUBSTITUTE($D14,"_","-"),$H14))&amp;""" =&gt; """&amp;LOWER(IF($I14="",$H14,$I14))&amp;""",")</f>
        <v/>
      </c>
      <c r="N14" s="10" t="str">
        <f>IF(OR($C14="0x1000",$G14="Skip",$H14="skip"),"",""""&amp;LOWER(SUBSTITUTE($D14,"_","-"))&amp;""" =&gt; array(""" &amp; $A14&amp;""""&amp;IF($B14&lt;&gt;"",","""&amp;$B14&amp;"""","")&amp;"),")</f>
        <v>"sq-al" =&gt; array("Albanian","Albania"),</v>
      </c>
      <c r="O14" s="10" t="str">
        <f>IF(AND(G14="Present",$B14&lt;&gt;""),$A14&amp;" ("&amp;$B14&amp;")","")</f>
        <v>Albanian (Albania)</v>
      </c>
    </row>
    <row r="15" spans="1:15">
      <c r="A15" s="1" t="s">
        <v>44</v>
      </c>
      <c r="B15" s="1" t="s">
        <v>50</v>
      </c>
      <c r="C15" s="1" t="s">
        <v>16</v>
      </c>
      <c r="D15" s="1" t="s">
        <v>51</v>
      </c>
      <c r="E15" s="1" t="s">
        <v>18</v>
      </c>
      <c r="F15" s="7" t="str">
        <f>IF(OR($C15="0x1000",$E15="Skip"),"","0x"&amp;MID(UPPER($C15),3,LEN($C15)))</f>
        <v/>
      </c>
      <c r="G15" s="4" t="s">
        <v>16</v>
      </c>
      <c r="H15" s="5"/>
      <c r="I15" s="6"/>
      <c r="J15" s="10" t="str">
        <f>IF(OR($C15="0x1000",$G15="Skip",$H15="skip"),"",$F15&amp;" =&gt; """&amp;LOWER(SUBSTITUTE($D15,"_","-"))&amp;""",")</f>
        <v/>
      </c>
      <c r="K15" s="10" t="str">
        <f>IF(OR($C15="0x1000",$H15="skip",$D15=$H15),"",""""&amp;LOWER(SUBSTITUTE($D15,"_","-"))&amp;""" =&gt; """&amp;LOWER($H15)&amp;""",")</f>
        <v/>
      </c>
      <c r="L15" s="10" t="str">
        <f>IF(OR($G15&lt;&gt;"Present",$H15&lt;&gt;$D15),"",""""&amp;LOWER(SUBSTITUTE($D15,"_","-"))&amp;""",")</f>
        <v/>
      </c>
      <c r="M15" s="10" t="str">
        <f>IF(OR($C15="0x1000",$H15="skip",AND($H15&lt;&gt;"",$D15&lt;&gt;$H15),IF($H15="",$D15,$H15)=IF($I15="",$H15,$I15)),"",""""&amp;LOWER(IF($H15="",SUBSTITUTE($D15,"_","-"),$H15))&amp;""" =&gt; """&amp;LOWER(IF($I15="",$H15,$I15))&amp;""",")</f>
        <v/>
      </c>
      <c r="N15" s="10" t="str">
        <f>IF(OR($C15="0x1000",$G15="Skip",$H15="skip"),"",""""&amp;LOWER(SUBSTITUTE($D15,"_","-"))&amp;""" =&gt; array(""" &amp; $A15&amp;""""&amp;IF($B15&lt;&gt;"",","""&amp;$B15&amp;"""","")&amp;"),")</f>
        <v/>
      </c>
      <c r="O15" s="10" t="str">
        <f>IF(AND(G15="Present",$B15&lt;&gt;""),$A15&amp;" ("&amp;$B15&amp;")","")</f>
        <v/>
      </c>
    </row>
    <row r="16" spans="1:15">
      <c r="A16" s="1" t="s">
        <v>52</v>
      </c>
      <c r="B16" s="1"/>
      <c r="C16" s="1" t="s">
        <v>53</v>
      </c>
      <c r="D16" s="1" t="s">
        <v>54</v>
      </c>
      <c r="E16" s="1" t="s">
        <v>28</v>
      </c>
      <c r="F16" s="7" t="str">
        <f>IF(OR($C16="0x1000",$E16="Skip"),"","0x"&amp;MID(UPPER($C16),3,LEN($C16)))</f>
        <v>0x0084</v>
      </c>
      <c r="G16" s="4" t="s">
        <v>55</v>
      </c>
      <c r="H16" s="5" t="s">
        <v>56</v>
      </c>
      <c r="I16" s="6" t="s">
        <v>57</v>
      </c>
      <c r="J16" s="10" t="str">
        <f>IF(OR($C16="0x1000",$G16="Skip",$H16="skip"),"",$F16&amp;" =&gt; """&amp;LOWER(SUBSTITUTE($D16,"_","-"))&amp;""",")</f>
        <v>0x0084 =&gt; "gsw",</v>
      </c>
      <c r="K16" s="10" t="str">
        <f>IF(OR($C16="0x1000",$H16="skip",$D16=$H16),"",""""&amp;LOWER(SUBSTITUTE($D16,"_","-"))&amp;""" =&gt; """&amp;LOWER($H16)&amp;""",")</f>
        <v>"gsw" =&gt; "gsw-fr",</v>
      </c>
      <c r="L16" s="10" t="str">
        <f>IF(OR($G16&lt;&gt;"Present",$H16&lt;&gt;$D16),"",""""&amp;LOWER(SUBSTITUTE($D16,"_","-"))&amp;""",")</f>
        <v/>
      </c>
      <c r="M16" s="10" t="str">
        <f>IF(OR($C16="0x1000",$H16="skip",AND($H16&lt;&gt;"",$D16&lt;&gt;$H16),IF($H16="",$D16,$H16)=IF($I16="",$H16,$I16)),"",""""&amp;LOWER(IF($H16="",SUBSTITUTE($D16,"_","-"),$H16))&amp;""" =&gt; """&amp;LOWER(IF($I16="",$H16,$I16))&amp;""",")</f>
        <v/>
      </c>
      <c r="N16" s="10" t="str">
        <f>IF(OR($C16="0x1000",$G16="Skip",$H16="skip"),"",""""&amp;LOWER(SUBSTITUTE($D16,"_","-"))&amp;""" =&gt; array(""" &amp; $A16&amp;""""&amp;IF($B16&lt;&gt;"",","""&amp;$B16&amp;"""","")&amp;"),")</f>
        <v>"gsw" =&gt; array("Alsatian"),</v>
      </c>
      <c r="O16" s="10" t="str">
        <f>IF(AND(G16="Present",$B16&lt;&gt;""),$A16&amp;" ("&amp;$B16&amp;")","")</f>
        <v/>
      </c>
    </row>
    <row r="17" spans="1:15">
      <c r="A17" s="1" t="s">
        <v>52</v>
      </c>
      <c r="B17" s="1" t="s">
        <v>58</v>
      </c>
      <c r="C17" s="1" t="s">
        <v>59</v>
      </c>
      <c r="D17" s="1" t="s">
        <v>56</v>
      </c>
      <c r="E17" s="1" t="s">
        <v>60</v>
      </c>
      <c r="F17" s="7" t="str">
        <f>IF(OR($C17="0x1000",$E17="Skip"),"","0x"&amp;MID(UPPER($C17),3,LEN($C17)))</f>
        <v>0x0484</v>
      </c>
      <c r="G17" s="4" t="s">
        <v>55</v>
      </c>
      <c r="H17" s="5" t="s">
        <v>56</v>
      </c>
      <c r="I17" s="6" t="s">
        <v>57</v>
      </c>
      <c r="J17" s="10" t="str">
        <f>IF(OR($C17="0x1000",$G17="Skip",$H17="skip"),"",$F17&amp;" =&gt; """&amp;LOWER(SUBSTITUTE($D17,"_","-"))&amp;""",")</f>
        <v>0x0484 =&gt; "gsw-fr",</v>
      </c>
      <c r="K17" s="10" t="str">
        <f>IF(OR($C17="0x1000",$H17="skip",$D17=$H17),"",""""&amp;LOWER(SUBSTITUTE($D17,"_","-"))&amp;""" =&gt; """&amp;LOWER($H17)&amp;""",")</f>
        <v/>
      </c>
      <c r="L17" s="10" t="str">
        <f>IF(OR($G17&lt;&gt;"Present",$H17&lt;&gt;$D17),"",""""&amp;LOWER(SUBSTITUTE($D17,"_","-"))&amp;""",")</f>
        <v/>
      </c>
      <c r="M17" s="10" t="str">
        <f>IF(OR($C17="0x1000",$H17="skip",AND($H17&lt;&gt;"",$D17&lt;&gt;$H17),IF($H17="",$D17,$H17)=IF($I17="",$H17,$I17)),"",""""&amp;LOWER(IF($H17="",SUBSTITUTE($D17,"_","-"),$H17))&amp;""" =&gt; """&amp;LOWER(IF($I17="",$H17,$I17))&amp;""",")</f>
        <v>"gsw-fr" =&gt; "fr-fr",</v>
      </c>
      <c r="N17" s="10" t="str">
        <f>IF(OR($C17="0x1000",$G17="Skip",$H17="skip"),"",""""&amp;LOWER(SUBSTITUTE($D17,"_","-"))&amp;""" =&gt; array(""" &amp; $A17&amp;""""&amp;IF($B17&lt;&gt;"",","""&amp;$B17&amp;"""","")&amp;"),")</f>
        <v>"gsw-fr" =&gt; array("Alsatian","France"),</v>
      </c>
      <c r="O17" s="10" t="str">
        <f>IF(AND(G17="Present",$B17&lt;&gt;""),$A17&amp;" ("&amp;$B17&amp;")","")</f>
        <v/>
      </c>
    </row>
    <row r="18" spans="1:15">
      <c r="A18" s="1" t="s">
        <v>52</v>
      </c>
      <c r="B18" s="1" t="s">
        <v>61</v>
      </c>
      <c r="C18" s="1" t="s">
        <v>16</v>
      </c>
      <c r="D18" s="1" t="s">
        <v>62</v>
      </c>
      <c r="E18" s="1" t="s">
        <v>18</v>
      </c>
      <c r="F18" s="7" t="str">
        <f>IF(OR($C18="0x1000",$E18="Skip"),"","0x"&amp;MID(UPPER($C18),3,LEN($C18)))</f>
        <v/>
      </c>
      <c r="G18" s="4" t="s">
        <v>16</v>
      </c>
      <c r="H18" s="5"/>
      <c r="I18" s="6"/>
      <c r="J18" s="10" t="str">
        <f>IF(OR($C18="0x1000",$G18="Skip",$H18="skip"),"",$F18&amp;" =&gt; """&amp;LOWER(SUBSTITUTE($D18,"_","-"))&amp;""",")</f>
        <v/>
      </c>
      <c r="K18" s="10" t="str">
        <f>IF(OR($C18="0x1000",$H18="skip",$D18=$H18),"",""""&amp;LOWER(SUBSTITUTE($D18,"_","-"))&amp;""" =&gt; """&amp;LOWER($H18)&amp;""",")</f>
        <v/>
      </c>
      <c r="L18" s="10" t="str">
        <f>IF(OR($G18&lt;&gt;"Present",$H18&lt;&gt;$D18),"",""""&amp;LOWER(SUBSTITUTE($D18,"_","-"))&amp;""",")</f>
        <v/>
      </c>
      <c r="M18" s="10" t="str">
        <f>IF(OR($C18="0x1000",$H18="skip",AND($H18&lt;&gt;"",$D18&lt;&gt;$H18),IF($H18="",$D18,$H18)=IF($I18="",$H18,$I18)),"",""""&amp;LOWER(IF($H18="",SUBSTITUTE($D18,"_","-"),$H18))&amp;""" =&gt; """&amp;LOWER(IF($I18="",$H18,$I18))&amp;""",")</f>
        <v/>
      </c>
      <c r="N18" s="10" t="str">
        <f>IF(OR($C18="0x1000",$G18="Skip",$H18="skip"),"",""""&amp;LOWER(SUBSTITUTE($D18,"_","-"))&amp;""" =&gt; array(""" &amp; $A18&amp;""""&amp;IF($B18&lt;&gt;"",","""&amp;$B18&amp;"""","")&amp;"),")</f>
        <v/>
      </c>
      <c r="O18" s="10" t="str">
        <f>IF(AND(G18="Present",$B18&lt;&gt;""),$A18&amp;" ("&amp;$B18&amp;")","")</f>
        <v/>
      </c>
    </row>
    <row r="19" spans="1:15">
      <c r="A19" s="1" t="s">
        <v>52</v>
      </c>
      <c r="B19" s="1" t="s">
        <v>63</v>
      </c>
      <c r="C19" s="1" t="s">
        <v>16</v>
      </c>
      <c r="D19" s="1" t="s">
        <v>64</v>
      </c>
      <c r="E19" s="1" t="s">
        <v>18</v>
      </c>
      <c r="F19" s="7" t="str">
        <f>IF(OR($C19="0x1000",$E19="Skip"),"","0x"&amp;MID(UPPER($C19),3,LEN($C19)))</f>
        <v/>
      </c>
      <c r="G19" s="4" t="s">
        <v>16</v>
      </c>
      <c r="H19" s="5"/>
      <c r="I19" s="6"/>
      <c r="J19" s="10" t="str">
        <f>IF(OR($C19="0x1000",$G19="Skip",$H19="skip"),"",$F19&amp;" =&gt; """&amp;LOWER(SUBSTITUTE($D19,"_","-"))&amp;""",")</f>
        <v/>
      </c>
      <c r="K19" s="10" t="str">
        <f>IF(OR($C19="0x1000",$H19="skip",$D19=$H19),"",""""&amp;LOWER(SUBSTITUTE($D19,"_","-"))&amp;""" =&gt; """&amp;LOWER($H19)&amp;""",")</f>
        <v/>
      </c>
      <c r="L19" s="10" t="str">
        <f>IF(OR($G19&lt;&gt;"Present",$H19&lt;&gt;$D19),"",""""&amp;LOWER(SUBSTITUTE($D19,"_","-"))&amp;""",")</f>
        <v/>
      </c>
      <c r="M19" s="10" t="str">
        <f>IF(OR($C19="0x1000",$H19="skip",AND($H19&lt;&gt;"",$D19&lt;&gt;$H19),IF($H19="",$D19,$H19)=IF($I19="",$H19,$I19)),"",""""&amp;LOWER(IF($H19="",SUBSTITUTE($D19,"_","-"),$H19))&amp;""" =&gt; """&amp;LOWER(IF($I19="",$H19,$I19))&amp;""",")</f>
        <v/>
      </c>
      <c r="N19" s="10" t="str">
        <f>IF(OR($C19="0x1000",$G19="Skip",$H19="skip"),"",""""&amp;LOWER(SUBSTITUTE($D19,"_","-"))&amp;""" =&gt; array(""" &amp; $A19&amp;""""&amp;IF($B19&lt;&gt;"",","""&amp;$B19&amp;"""","")&amp;"),")</f>
        <v/>
      </c>
      <c r="O19" s="10" t="str">
        <f>IF(AND(G19="Present",$B19&lt;&gt;""),$A19&amp;" ("&amp;$B19&amp;")","")</f>
        <v/>
      </c>
    </row>
    <row r="20" spans="1:15">
      <c r="A20" s="1" t="s">
        <v>65</v>
      </c>
      <c r="B20" s="1"/>
      <c r="C20" s="1" t="s">
        <v>66</v>
      </c>
      <c r="D20" s="1" t="s">
        <v>67</v>
      </c>
      <c r="E20" s="1" t="s">
        <v>28</v>
      </c>
      <c r="F20" s="7" t="str">
        <f>IF(OR($C20="0x1000",$E20="Skip"),"","0x"&amp;MID(UPPER($C20),3,LEN($C20)))</f>
        <v>0x005E</v>
      </c>
      <c r="G20" s="4" t="s">
        <v>29</v>
      </c>
      <c r="H20" s="5" t="s">
        <v>68</v>
      </c>
      <c r="I20" s="6"/>
      <c r="J20" s="10" t="str">
        <f>IF(OR($C20="0x1000",$G20="Skip",$H20="skip"),"",$F20&amp;" =&gt; """&amp;LOWER(SUBSTITUTE($D20,"_","-"))&amp;""",")</f>
        <v>0x005E =&gt; "am",</v>
      </c>
      <c r="K20" s="10" t="str">
        <f>IF(OR($C20="0x1000",$H20="skip",$D20=$H20),"",""""&amp;LOWER(SUBSTITUTE($D20,"_","-"))&amp;""" =&gt; """&amp;LOWER($H20)&amp;""",")</f>
        <v>"am" =&gt; "am-et",</v>
      </c>
      <c r="L20" s="10" t="str">
        <f>IF(OR($G20&lt;&gt;"Present",$H20&lt;&gt;$D20),"",""""&amp;LOWER(SUBSTITUTE($D20,"_","-"))&amp;""",")</f>
        <v/>
      </c>
      <c r="M20" s="10" t="str">
        <f>IF(OR($C20="0x1000",$H20="skip",AND($H20&lt;&gt;"",$D20&lt;&gt;$H20),IF($H20="",$D20,$H20)=IF($I20="",$H20,$I20)),"",""""&amp;LOWER(IF($H20="",SUBSTITUTE($D20,"_","-"),$H20))&amp;""" =&gt; """&amp;LOWER(IF($I20="",$H20,$I20))&amp;""",")</f>
        <v/>
      </c>
      <c r="N20" s="10" t="str">
        <f>IF(OR($C20="0x1000",$G20="Skip",$H20="skip"),"",""""&amp;LOWER(SUBSTITUTE($D20,"_","-"))&amp;""" =&gt; array(""" &amp; $A20&amp;""""&amp;IF($B20&lt;&gt;"",","""&amp;$B20&amp;"""","")&amp;"),")</f>
        <v>"am" =&gt; array("Amharic"),</v>
      </c>
      <c r="O20" s="10" t="str">
        <f>IF(AND(G20="Present",$B20&lt;&gt;""),$A20&amp;" ("&amp;$B20&amp;")","")</f>
        <v/>
      </c>
    </row>
    <row r="21" spans="1:15">
      <c r="A21" s="1" t="s">
        <v>65</v>
      </c>
      <c r="B21" s="1" t="s">
        <v>23</v>
      </c>
      <c r="C21" s="1" t="s">
        <v>69</v>
      </c>
      <c r="D21" s="1" t="s">
        <v>68</v>
      </c>
      <c r="E21" s="1" t="s">
        <v>60</v>
      </c>
      <c r="F21" s="7" t="str">
        <f>IF(OR($C21="0x1000",$E21="Skip"),"","0x"&amp;MID(UPPER($C21),3,LEN($C21)))</f>
        <v>0x045E</v>
      </c>
      <c r="G21" s="4" t="s">
        <v>29</v>
      </c>
      <c r="H21" s="5" t="s">
        <v>68</v>
      </c>
      <c r="I21" s="6"/>
      <c r="J21" s="10" t="str">
        <f>IF(OR($C21="0x1000",$G21="Skip",$H21="skip"),"",$F21&amp;" =&gt; """&amp;LOWER(SUBSTITUTE($D21,"_","-"))&amp;""",")</f>
        <v>0x045E =&gt; "am-et",</v>
      </c>
      <c r="K21" s="10" t="str">
        <f>IF(OR($C21="0x1000",$H21="skip",$D21=$H21),"",""""&amp;LOWER(SUBSTITUTE($D21,"_","-"))&amp;""" =&gt; """&amp;LOWER($H21)&amp;""",")</f>
        <v/>
      </c>
      <c r="L21" s="10" t="str">
        <f>IF(OR($G21&lt;&gt;"Present",$H21&lt;&gt;$D21),"",""""&amp;LOWER(SUBSTITUTE($D21,"_","-"))&amp;""",")</f>
        <v>"am-et",</v>
      </c>
      <c r="M21" s="10" t="str">
        <f>IF(OR($C21="0x1000",$H21="skip",AND($H21&lt;&gt;"",$D21&lt;&gt;$H21),IF($H21="",$D21,$H21)=IF($I21="",$H21,$I21)),"",""""&amp;LOWER(IF($H21="",SUBSTITUTE($D21,"_","-"),$H21))&amp;""" =&gt; """&amp;LOWER(IF($I21="",$H21,$I21))&amp;""",")</f>
        <v/>
      </c>
      <c r="N21" s="10" t="str">
        <f>IF(OR($C21="0x1000",$G21="Skip",$H21="skip"),"",""""&amp;LOWER(SUBSTITUTE($D21,"_","-"))&amp;""" =&gt; array(""" &amp; $A21&amp;""""&amp;IF($B21&lt;&gt;"",","""&amp;$B21&amp;"""","")&amp;"),")</f>
        <v>"am-et" =&gt; array("Amharic","Ethiopia"),</v>
      </c>
      <c r="O21" s="10" t="str">
        <f>IF(AND(G21="Present",$B21&lt;&gt;""),$A21&amp;" ("&amp;$B21&amp;")","")</f>
        <v>Amharic (Ethiopia)</v>
      </c>
    </row>
    <row r="22" spans="1:15">
      <c r="A22" s="1" t="s">
        <v>70</v>
      </c>
      <c r="B22" s="1"/>
      <c r="C22" s="1" t="s">
        <v>71</v>
      </c>
      <c r="D22" s="1" t="s">
        <v>72</v>
      </c>
      <c r="E22" s="1" t="s">
        <v>28</v>
      </c>
      <c r="F22" s="7" t="str">
        <f>IF(OR($C22="0x1000",$E22="Skip"),"","0x"&amp;MID(UPPER($C22),3,LEN($C22)))</f>
        <v>0x0001</v>
      </c>
      <c r="G22" s="4" t="s">
        <v>73</v>
      </c>
      <c r="H22" s="5" t="s">
        <v>74</v>
      </c>
      <c r="I22" s="6" t="s">
        <v>74</v>
      </c>
      <c r="J22" s="10" t="str">
        <f>IF(OR($C22="0x1000",$G22="Skip",$H22="skip"),"",$F22&amp;" =&gt; """&amp;LOWER(SUBSTITUTE($D22,"_","-"))&amp;""",")</f>
        <v>0x0001 =&gt; "ar",</v>
      </c>
      <c r="K22" s="10" t="str">
        <f>IF(OR($C22="0x1000",$H22="skip",$D22=$H22),"",""""&amp;LOWER(SUBSTITUTE($D22,"_","-"))&amp;""" =&gt; """&amp;LOWER($H22)&amp;""",")</f>
        <v>"ar" =&gt; "ar-sa",</v>
      </c>
      <c r="L22" s="10" t="str">
        <f>IF(OR($G22&lt;&gt;"Present",$H22&lt;&gt;$D22),"",""""&amp;LOWER(SUBSTITUTE($D22,"_","-"))&amp;""",")</f>
        <v/>
      </c>
      <c r="M22" s="10" t="str">
        <f>IF(OR($C22="0x1000",$H22="skip",AND($H22&lt;&gt;"",$D22&lt;&gt;$H22),IF($H22="",$D22,$H22)=IF($I22="",$H22,$I22)),"",""""&amp;LOWER(IF($H22="",SUBSTITUTE($D22,"_","-"),$H22))&amp;""" =&gt; """&amp;LOWER(IF($I22="",$H22,$I22))&amp;""",")</f>
        <v/>
      </c>
      <c r="N22" s="10" t="str">
        <f>IF(OR($C22="0x1000",$G22="Skip",$H22="skip"),"",""""&amp;LOWER(SUBSTITUTE($D22,"_","-"))&amp;""" =&gt; array(""" &amp; $A22&amp;""""&amp;IF($B22&lt;&gt;"",","""&amp;$B22&amp;"""","")&amp;"),")</f>
        <v>"ar" =&gt; array("Arabic"),</v>
      </c>
      <c r="O22" s="10" t="str">
        <f>IF(AND(G22="Present",$B22&lt;&gt;""),$A22&amp;" ("&amp;$B22&amp;")","")</f>
        <v/>
      </c>
    </row>
    <row r="23" spans="1:15">
      <c r="A23" s="1" t="s">
        <v>70</v>
      </c>
      <c r="B23" s="1" t="s">
        <v>75</v>
      </c>
      <c r="C23" s="1" t="s">
        <v>76</v>
      </c>
      <c r="D23" s="1" t="s">
        <v>77</v>
      </c>
      <c r="E23" s="1" t="s">
        <v>35</v>
      </c>
      <c r="F23" s="7" t="str">
        <f>IF(OR($C23="0x1000",$E23="Skip"),"","0x"&amp;MID(UPPER($C23),3,LEN($C23)))</f>
        <v>0x1401</v>
      </c>
      <c r="G23" s="4" t="s">
        <v>73</v>
      </c>
      <c r="H23" s="5" t="s">
        <v>77</v>
      </c>
      <c r="I23" s="6" t="s">
        <v>74</v>
      </c>
      <c r="J23" s="10" t="str">
        <f>IF(OR($C23="0x1000",$G23="Skip",$H23="skip"),"",$F23&amp;" =&gt; """&amp;LOWER(SUBSTITUTE($D23,"_","-"))&amp;""",")</f>
        <v>0x1401 =&gt; "ar-dz",</v>
      </c>
      <c r="K23" s="10" t="str">
        <f>IF(OR($C23="0x1000",$H23="skip",$D23=$H23),"",""""&amp;LOWER(SUBSTITUTE($D23,"_","-"))&amp;""" =&gt; """&amp;LOWER($H23)&amp;""",")</f>
        <v/>
      </c>
      <c r="L23" s="10" t="str">
        <f>IF(OR($G23&lt;&gt;"Present",$H23&lt;&gt;$D23),"",""""&amp;LOWER(SUBSTITUTE($D23,"_","-"))&amp;""",")</f>
        <v/>
      </c>
      <c r="M23" s="10" t="str">
        <f>IF(OR($C23="0x1000",$H23="skip",AND($H23&lt;&gt;"",$D23&lt;&gt;$H23),IF($H23="",$D23,$H23)=IF($I23="",$H23,$I23)),"",""""&amp;LOWER(IF($H23="",SUBSTITUTE($D23,"_","-"),$H23))&amp;""" =&gt; """&amp;LOWER(IF($I23="",$H23,$I23))&amp;""",")</f>
        <v>"ar-dz" =&gt; "ar-sa",</v>
      </c>
      <c r="N23" s="10" t="str">
        <f>IF(OR($C23="0x1000",$G23="Skip",$H23="skip"),"",""""&amp;LOWER(SUBSTITUTE($D23,"_","-"))&amp;""" =&gt; array(""" &amp; $A23&amp;""""&amp;IF($B23&lt;&gt;"",","""&amp;$B23&amp;"""","")&amp;"),")</f>
        <v>"ar-dz" =&gt; array("Arabic","Algeria"),</v>
      </c>
      <c r="O23" s="10" t="str">
        <f>IF(AND(G23="Present",$B23&lt;&gt;""),$A23&amp;" ("&amp;$B23&amp;")","")</f>
        <v/>
      </c>
    </row>
    <row r="24" spans="1:15">
      <c r="A24" s="1" t="s">
        <v>70</v>
      </c>
      <c r="B24" s="1" t="s">
        <v>78</v>
      </c>
      <c r="C24" s="1" t="s">
        <v>79</v>
      </c>
      <c r="D24" s="1" t="s">
        <v>80</v>
      </c>
      <c r="E24" s="1" t="s">
        <v>35</v>
      </c>
      <c r="F24" s="7" t="str">
        <f>IF(OR($C24="0x1000",$E24="Skip"),"","0x"&amp;MID(UPPER($C24),3,LEN($C24)))</f>
        <v>0x3C01</v>
      </c>
      <c r="G24" s="4" t="s">
        <v>73</v>
      </c>
      <c r="H24" s="5" t="s">
        <v>80</v>
      </c>
      <c r="I24" s="6" t="s">
        <v>74</v>
      </c>
      <c r="J24" s="10" t="str">
        <f>IF(OR($C24="0x1000",$G24="Skip",$H24="skip"),"",$F24&amp;" =&gt; """&amp;LOWER(SUBSTITUTE($D24,"_","-"))&amp;""",")</f>
        <v>0x3C01 =&gt; "ar-bh",</v>
      </c>
      <c r="K24" s="10" t="str">
        <f>IF(OR($C24="0x1000",$H24="skip",$D24=$H24),"",""""&amp;LOWER(SUBSTITUTE($D24,"_","-"))&amp;""" =&gt; """&amp;LOWER($H24)&amp;""",")</f>
        <v/>
      </c>
      <c r="L24" s="10" t="str">
        <f>IF(OR($G24&lt;&gt;"Present",$H24&lt;&gt;$D24),"",""""&amp;LOWER(SUBSTITUTE($D24,"_","-"))&amp;""",")</f>
        <v/>
      </c>
      <c r="M24" s="10" t="str">
        <f>IF(OR($C24="0x1000",$H24="skip",AND($H24&lt;&gt;"",$D24&lt;&gt;$H24),IF($H24="",$D24,$H24)=IF($I24="",$H24,$I24)),"",""""&amp;LOWER(IF($H24="",SUBSTITUTE($D24,"_","-"),$H24))&amp;""" =&gt; """&amp;LOWER(IF($I24="",$H24,$I24))&amp;""",")</f>
        <v>"ar-bh" =&gt; "ar-sa",</v>
      </c>
      <c r="N24" s="10" t="str">
        <f>IF(OR($C24="0x1000",$G24="Skip",$H24="skip"),"",""""&amp;LOWER(SUBSTITUTE($D24,"_","-"))&amp;""" =&gt; array(""" &amp; $A24&amp;""""&amp;IF($B24&lt;&gt;"",","""&amp;$B24&amp;"""","")&amp;"),")</f>
        <v>"ar-bh" =&gt; array("Arabic","Bahrain"),</v>
      </c>
      <c r="O24" s="10" t="str">
        <f>IF(AND(G24="Present",$B24&lt;&gt;""),$A24&amp;" ("&amp;$B24&amp;")","")</f>
        <v/>
      </c>
    </row>
    <row r="25" spans="1:15">
      <c r="A25" s="1" t="s">
        <v>70</v>
      </c>
      <c r="B25" s="1" t="s">
        <v>81</v>
      </c>
      <c r="C25" s="1" t="s">
        <v>16</v>
      </c>
      <c r="D25" s="1" t="s">
        <v>82</v>
      </c>
      <c r="E25" s="1" t="s">
        <v>18</v>
      </c>
      <c r="F25" s="7" t="str">
        <f>IF(OR($C25="0x1000",$E25="Skip"),"","0x"&amp;MID(UPPER($C25),3,LEN($C25)))</f>
        <v/>
      </c>
      <c r="G25" s="4" t="s">
        <v>16</v>
      </c>
      <c r="H25" s="5"/>
      <c r="I25" s="6"/>
      <c r="J25" s="10" t="str">
        <f>IF(OR($C25="0x1000",$G25="Skip",$H25="skip"),"",$F25&amp;" =&gt; """&amp;LOWER(SUBSTITUTE($D25,"_","-"))&amp;""",")</f>
        <v/>
      </c>
      <c r="K25" s="10" t="str">
        <f>IF(OR($C25="0x1000",$H25="skip",$D25=$H25),"",""""&amp;LOWER(SUBSTITUTE($D25,"_","-"))&amp;""" =&gt; """&amp;LOWER($H25)&amp;""",")</f>
        <v/>
      </c>
      <c r="L25" s="10" t="str">
        <f>IF(OR($G25&lt;&gt;"Present",$H25&lt;&gt;$D25),"",""""&amp;LOWER(SUBSTITUTE($D25,"_","-"))&amp;""",")</f>
        <v/>
      </c>
      <c r="M25" s="10" t="str">
        <f>IF(OR($C25="0x1000",$H25="skip",AND($H25&lt;&gt;"",$D25&lt;&gt;$H25),IF($H25="",$D25,$H25)=IF($I25="",$H25,$I25)),"",""""&amp;LOWER(IF($H25="",SUBSTITUTE($D25,"_","-"),$H25))&amp;""" =&gt; """&amp;LOWER(IF($I25="",$H25,$I25))&amp;""",")</f>
        <v/>
      </c>
      <c r="N25" s="10" t="str">
        <f>IF(OR($C25="0x1000",$G25="Skip",$H25="skip"),"",""""&amp;LOWER(SUBSTITUTE($D25,"_","-"))&amp;""" =&gt; array(""" &amp; $A25&amp;""""&amp;IF($B25&lt;&gt;"",","""&amp;$B25&amp;"""","")&amp;"),")</f>
        <v/>
      </c>
      <c r="O25" s="10" t="str">
        <f>IF(AND(G25="Present",$B25&lt;&gt;""),$A25&amp;" ("&amp;$B25&amp;")","")</f>
        <v/>
      </c>
    </row>
    <row r="26" spans="1:15">
      <c r="A26" s="1" t="s">
        <v>70</v>
      </c>
      <c r="B26" s="1" t="s">
        <v>83</v>
      </c>
      <c r="C26" s="1" t="s">
        <v>16</v>
      </c>
      <c r="D26" s="1" t="s">
        <v>84</v>
      </c>
      <c r="E26" s="1" t="s">
        <v>18</v>
      </c>
      <c r="F26" s="7" t="str">
        <f>IF(OR($C26="0x1000",$E26="Skip"),"","0x"&amp;MID(UPPER($C26),3,LEN($C26)))</f>
        <v/>
      </c>
      <c r="G26" s="4" t="s">
        <v>16</v>
      </c>
      <c r="H26" s="5"/>
      <c r="I26" s="6"/>
      <c r="J26" s="10" t="str">
        <f>IF(OR($C26="0x1000",$G26="Skip",$H26="skip"),"",$F26&amp;" =&gt; """&amp;LOWER(SUBSTITUTE($D26,"_","-"))&amp;""",")</f>
        <v/>
      </c>
      <c r="K26" s="10" t="str">
        <f>IF(OR($C26="0x1000",$H26="skip",$D26=$H26),"",""""&amp;LOWER(SUBSTITUTE($D26,"_","-"))&amp;""" =&gt; """&amp;LOWER($H26)&amp;""",")</f>
        <v/>
      </c>
      <c r="L26" s="10" t="str">
        <f>IF(OR($G26&lt;&gt;"Present",$H26&lt;&gt;$D26),"",""""&amp;LOWER(SUBSTITUTE($D26,"_","-"))&amp;""",")</f>
        <v/>
      </c>
      <c r="M26" s="10" t="str">
        <f>IF(OR($C26="0x1000",$H26="skip",AND($H26&lt;&gt;"",$D26&lt;&gt;$H26),IF($H26="",$D26,$H26)=IF($I26="",$H26,$I26)),"",""""&amp;LOWER(IF($H26="",SUBSTITUTE($D26,"_","-"),$H26))&amp;""" =&gt; """&amp;LOWER(IF($I26="",$H26,$I26))&amp;""",")</f>
        <v/>
      </c>
      <c r="N26" s="10" t="str">
        <f>IF(OR($C26="0x1000",$G26="Skip",$H26="skip"),"",""""&amp;LOWER(SUBSTITUTE($D26,"_","-"))&amp;""" =&gt; array(""" &amp; $A26&amp;""""&amp;IF($B26&lt;&gt;"",","""&amp;$B26&amp;"""","")&amp;"),")</f>
        <v/>
      </c>
      <c r="O26" s="10" t="str">
        <f>IF(AND(G26="Present",$B26&lt;&gt;""),$A26&amp;" ("&amp;$B26&amp;")","")</f>
        <v/>
      </c>
    </row>
    <row r="27" spans="1:15">
      <c r="A27" s="1" t="s">
        <v>70</v>
      </c>
      <c r="B27" s="1" t="s">
        <v>19</v>
      </c>
      <c r="C27" s="1" t="s">
        <v>16</v>
      </c>
      <c r="D27" s="1" t="s">
        <v>85</v>
      </c>
      <c r="E27" s="1" t="s">
        <v>18</v>
      </c>
      <c r="F27" s="7" t="str">
        <f>IF(OR($C27="0x1000",$E27="Skip"),"","0x"&amp;MID(UPPER($C27),3,LEN($C27)))</f>
        <v/>
      </c>
      <c r="G27" s="4" t="s">
        <v>16</v>
      </c>
      <c r="H27" s="5"/>
      <c r="I27" s="6"/>
      <c r="J27" s="10" t="str">
        <f>IF(OR($C27="0x1000",$G27="Skip",$H27="skip"),"",$F27&amp;" =&gt; """&amp;LOWER(SUBSTITUTE($D27,"_","-"))&amp;""",")</f>
        <v/>
      </c>
      <c r="K27" s="10" t="str">
        <f>IF(OR($C27="0x1000",$H27="skip",$D27=$H27),"",""""&amp;LOWER(SUBSTITUTE($D27,"_","-"))&amp;""" =&gt; """&amp;LOWER($H27)&amp;""",")</f>
        <v/>
      </c>
      <c r="L27" s="10" t="str">
        <f>IF(OR($G27&lt;&gt;"Present",$H27&lt;&gt;$D27),"",""""&amp;LOWER(SUBSTITUTE($D27,"_","-"))&amp;""",")</f>
        <v/>
      </c>
      <c r="M27" s="10" t="str">
        <f>IF(OR($C27="0x1000",$H27="skip",AND($H27&lt;&gt;"",$D27&lt;&gt;$H27),IF($H27="",$D27,$H27)=IF($I27="",$H27,$I27)),"",""""&amp;LOWER(IF($H27="",SUBSTITUTE($D27,"_","-"),$H27))&amp;""" =&gt; """&amp;LOWER(IF($I27="",$H27,$I27))&amp;""",")</f>
        <v/>
      </c>
      <c r="N27" s="10" t="str">
        <f>IF(OR($C27="0x1000",$G27="Skip",$H27="skip"),"",""""&amp;LOWER(SUBSTITUTE($D27,"_","-"))&amp;""" =&gt; array(""" &amp; $A27&amp;""""&amp;IF($B27&lt;&gt;"",","""&amp;$B27&amp;"""","")&amp;"),")</f>
        <v/>
      </c>
      <c r="O27" s="10" t="str">
        <f>IF(AND(G27="Present",$B27&lt;&gt;""),$A27&amp;" ("&amp;$B27&amp;")","")</f>
        <v/>
      </c>
    </row>
    <row r="28" spans="1:15">
      <c r="A28" s="1" t="s">
        <v>70</v>
      </c>
      <c r="B28" s="1" t="s">
        <v>86</v>
      </c>
      <c r="C28" s="1" t="s">
        <v>87</v>
      </c>
      <c r="D28" s="1" t="s">
        <v>88</v>
      </c>
      <c r="E28" s="1" t="s">
        <v>35</v>
      </c>
      <c r="F28" s="7" t="str">
        <f>IF(OR($C28="0x1000",$E28="Skip"),"","0x"&amp;MID(UPPER($C28),3,LEN($C28)))</f>
        <v>0x0C01</v>
      </c>
      <c r="G28" s="4" t="s">
        <v>73</v>
      </c>
      <c r="H28" s="5" t="s">
        <v>88</v>
      </c>
      <c r="I28" s="6" t="s">
        <v>74</v>
      </c>
      <c r="J28" s="10" t="str">
        <f>IF(OR($C28="0x1000",$G28="Skip",$H28="skip"),"",$F28&amp;" =&gt; """&amp;LOWER(SUBSTITUTE($D28,"_","-"))&amp;""",")</f>
        <v>0x0C01 =&gt; "ar-eg",</v>
      </c>
      <c r="K28" s="10" t="str">
        <f>IF(OR($C28="0x1000",$H28="skip",$D28=$H28),"",""""&amp;LOWER(SUBSTITUTE($D28,"_","-"))&amp;""" =&gt; """&amp;LOWER($H28)&amp;""",")</f>
        <v/>
      </c>
      <c r="L28" s="10" t="str">
        <f>IF(OR($G28&lt;&gt;"Present",$H28&lt;&gt;$D28),"",""""&amp;LOWER(SUBSTITUTE($D28,"_","-"))&amp;""",")</f>
        <v/>
      </c>
      <c r="M28" s="10" t="str">
        <f>IF(OR($C28="0x1000",$H28="skip",AND($H28&lt;&gt;"",$D28&lt;&gt;$H28),IF($H28="",$D28,$H28)=IF($I28="",$H28,$I28)),"",""""&amp;LOWER(IF($H28="",SUBSTITUTE($D28,"_","-"),$H28))&amp;""" =&gt; """&amp;LOWER(IF($I28="",$H28,$I28))&amp;""",")</f>
        <v>"ar-eg" =&gt; "ar-sa",</v>
      </c>
      <c r="N28" s="10" t="str">
        <f>IF(OR($C28="0x1000",$G28="Skip",$H28="skip"),"",""""&amp;LOWER(SUBSTITUTE($D28,"_","-"))&amp;""" =&gt; array(""" &amp; $A28&amp;""""&amp;IF($B28&lt;&gt;"",","""&amp;$B28&amp;"""","")&amp;"),")</f>
        <v>"ar-eg" =&gt; array("Arabic","Egypt"),</v>
      </c>
      <c r="O28" s="10" t="str">
        <f>IF(AND(G28="Present",$B28&lt;&gt;""),$A28&amp;" ("&amp;$B28&amp;")","")</f>
        <v/>
      </c>
    </row>
    <row r="29" spans="1:15">
      <c r="A29" s="1" t="s">
        <v>70</v>
      </c>
      <c r="B29" s="1" t="s">
        <v>21</v>
      </c>
      <c r="C29" s="1" t="s">
        <v>16</v>
      </c>
      <c r="D29" s="1" t="s">
        <v>89</v>
      </c>
      <c r="E29" s="1" t="s">
        <v>18</v>
      </c>
      <c r="F29" s="7" t="str">
        <f>IF(OR($C29="0x1000",$E29="Skip"),"","0x"&amp;MID(UPPER($C29),3,LEN($C29)))</f>
        <v/>
      </c>
      <c r="G29" s="4" t="s">
        <v>16</v>
      </c>
      <c r="H29" s="5"/>
      <c r="I29" s="6"/>
      <c r="J29" s="10" t="str">
        <f>IF(OR($C29="0x1000",$G29="Skip",$H29="skip"),"",$F29&amp;" =&gt; """&amp;LOWER(SUBSTITUTE($D29,"_","-"))&amp;""",")</f>
        <v/>
      </c>
      <c r="K29" s="10" t="str">
        <f>IF(OR($C29="0x1000",$H29="skip",$D29=$H29),"",""""&amp;LOWER(SUBSTITUTE($D29,"_","-"))&amp;""" =&gt; """&amp;LOWER($H29)&amp;""",")</f>
        <v/>
      </c>
      <c r="L29" s="10" t="str">
        <f>IF(OR($G29&lt;&gt;"Present",$H29&lt;&gt;$D29),"",""""&amp;LOWER(SUBSTITUTE($D29,"_","-"))&amp;""",")</f>
        <v/>
      </c>
      <c r="M29" s="10" t="str">
        <f>IF(OR($C29="0x1000",$H29="skip",AND($H29&lt;&gt;"",$D29&lt;&gt;$H29),IF($H29="",$D29,$H29)=IF($I29="",$H29,$I29)),"",""""&amp;LOWER(IF($H29="",SUBSTITUTE($D29,"_","-"),$H29))&amp;""" =&gt; """&amp;LOWER(IF($I29="",$H29,$I29))&amp;""",")</f>
        <v/>
      </c>
      <c r="N29" s="10" t="str">
        <f>IF(OR($C29="0x1000",$G29="Skip",$H29="skip"),"",""""&amp;LOWER(SUBSTITUTE($D29,"_","-"))&amp;""" =&gt; array(""" &amp; $A29&amp;""""&amp;IF($B29&lt;&gt;"",","""&amp;$B29&amp;"""","")&amp;"),")</f>
        <v/>
      </c>
      <c r="O29" s="10" t="str">
        <f>IF(AND(G29="Present",$B29&lt;&gt;""),$A29&amp;" ("&amp;$B29&amp;")","")</f>
        <v/>
      </c>
    </row>
    <row r="30" spans="1:15">
      <c r="A30" s="1" t="s">
        <v>70</v>
      </c>
      <c r="B30" s="1" t="s">
        <v>90</v>
      </c>
      <c r="C30" s="1" t="s">
        <v>91</v>
      </c>
      <c r="D30" s="1" t="s">
        <v>92</v>
      </c>
      <c r="E30" s="1" t="s">
        <v>35</v>
      </c>
      <c r="F30" s="7" t="str">
        <f>IF(OR($C30="0x1000",$E30="Skip"),"","0x"&amp;MID(UPPER($C30),3,LEN($C30)))</f>
        <v>0x0801</v>
      </c>
      <c r="G30" s="4" t="s">
        <v>73</v>
      </c>
      <c r="H30" s="5" t="s">
        <v>92</v>
      </c>
      <c r="I30" s="6" t="s">
        <v>74</v>
      </c>
      <c r="J30" s="10" t="str">
        <f>IF(OR($C30="0x1000",$G30="Skip",$H30="skip"),"",$F30&amp;" =&gt; """&amp;LOWER(SUBSTITUTE($D30,"_","-"))&amp;""",")</f>
        <v>0x0801 =&gt; "ar-iq",</v>
      </c>
      <c r="K30" s="10" t="str">
        <f>IF(OR($C30="0x1000",$H30="skip",$D30=$H30),"",""""&amp;LOWER(SUBSTITUTE($D30,"_","-"))&amp;""" =&gt; """&amp;LOWER($H30)&amp;""",")</f>
        <v/>
      </c>
      <c r="L30" s="10" t="str">
        <f>IF(OR($G30&lt;&gt;"Present",$H30&lt;&gt;$D30),"",""""&amp;LOWER(SUBSTITUTE($D30,"_","-"))&amp;""",")</f>
        <v/>
      </c>
      <c r="M30" s="10" t="str">
        <f>IF(OR($C30="0x1000",$H30="skip",AND($H30&lt;&gt;"",$D30&lt;&gt;$H30),IF($H30="",$D30,$H30)=IF($I30="",$H30,$I30)),"",""""&amp;LOWER(IF($H30="",SUBSTITUTE($D30,"_","-"),$H30))&amp;""" =&gt; """&amp;LOWER(IF($I30="",$H30,$I30))&amp;""",")</f>
        <v>"ar-iq" =&gt; "ar-sa",</v>
      </c>
      <c r="N30" s="10" t="str">
        <f>IF(OR($C30="0x1000",$G30="Skip",$H30="skip"),"",""""&amp;LOWER(SUBSTITUTE($D30,"_","-"))&amp;""" =&gt; array(""" &amp; $A30&amp;""""&amp;IF($B30&lt;&gt;"",","""&amp;$B30&amp;"""","")&amp;"),")</f>
        <v>"ar-iq" =&gt; array("Arabic","Iraq"),</v>
      </c>
      <c r="O30" s="10" t="str">
        <f>IF(AND(G30="Present",$B30&lt;&gt;""),$A30&amp;" ("&amp;$B30&amp;")","")</f>
        <v/>
      </c>
    </row>
    <row r="31" spans="1:15">
      <c r="A31" s="1" t="s">
        <v>70</v>
      </c>
      <c r="B31" s="1" t="s">
        <v>93</v>
      </c>
      <c r="C31" s="1" t="s">
        <v>16</v>
      </c>
      <c r="D31" s="1" t="s">
        <v>94</v>
      </c>
      <c r="E31" s="1" t="s">
        <v>18</v>
      </c>
      <c r="F31" s="7" t="str">
        <f>IF(OR($C31="0x1000",$E31="Skip"),"","0x"&amp;MID(UPPER($C31),3,LEN($C31)))</f>
        <v/>
      </c>
      <c r="G31" s="4" t="s">
        <v>16</v>
      </c>
      <c r="H31" s="5"/>
      <c r="I31" s="6"/>
      <c r="J31" s="10" t="str">
        <f>IF(OR($C31="0x1000",$G31="Skip",$H31="skip"),"",$F31&amp;" =&gt; """&amp;LOWER(SUBSTITUTE($D31,"_","-"))&amp;""",")</f>
        <v/>
      </c>
      <c r="K31" s="10" t="str">
        <f>IF(OR($C31="0x1000",$H31="skip",$D31=$H31),"",""""&amp;LOWER(SUBSTITUTE($D31,"_","-"))&amp;""" =&gt; """&amp;LOWER($H31)&amp;""",")</f>
        <v/>
      </c>
      <c r="L31" s="10" t="str">
        <f>IF(OR($G31&lt;&gt;"Present",$H31&lt;&gt;$D31),"",""""&amp;LOWER(SUBSTITUTE($D31,"_","-"))&amp;""",")</f>
        <v/>
      </c>
      <c r="M31" s="10" t="str">
        <f>IF(OR($C31="0x1000",$H31="skip",AND($H31&lt;&gt;"",$D31&lt;&gt;$H31),IF($H31="",$D31,$H31)=IF($I31="",$H31,$I31)),"",""""&amp;LOWER(IF($H31="",SUBSTITUTE($D31,"_","-"),$H31))&amp;""" =&gt; """&amp;LOWER(IF($I31="",$H31,$I31))&amp;""",")</f>
        <v/>
      </c>
      <c r="N31" s="10" t="str">
        <f>IF(OR($C31="0x1000",$G31="Skip",$H31="skip"),"",""""&amp;LOWER(SUBSTITUTE($D31,"_","-"))&amp;""" =&gt; array(""" &amp; $A31&amp;""""&amp;IF($B31&lt;&gt;"",","""&amp;$B31&amp;"""","")&amp;"),")</f>
        <v/>
      </c>
      <c r="O31" s="10" t="str">
        <f>IF(AND(G31="Present",$B31&lt;&gt;""),$A31&amp;" ("&amp;$B31&amp;")","")</f>
        <v/>
      </c>
    </row>
    <row r="32" spans="1:15">
      <c r="A32" s="1" t="s">
        <v>70</v>
      </c>
      <c r="B32" s="1" t="s">
        <v>95</v>
      </c>
      <c r="C32" s="1" t="s">
        <v>96</v>
      </c>
      <c r="D32" s="1" t="s">
        <v>97</v>
      </c>
      <c r="E32" s="1" t="s">
        <v>35</v>
      </c>
      <c r="F32" s="7" t="str">
        <f>IF(OR($C32="0x1000",$E32="Skip"),"","0x"&amp;MID(UPPER($C32),3,LEN($C32)))</f>
        <v>0x2C01</v>
      </c>
      <c r="G32" s="4" t="s">
        <v>73</v>
      </c>
      <c r="H32" s="5" t="s">
        <v>97</v>
      </c>
      <c r="I32" s="6" t="s">
        <v>74</v>
      </c>
      <c r="J32" s="10" t="str">
        <f>IF(OR($C32="0x1000",$G32="Skip",$H32="skip"),"",$F32&amp;" =&gt; """&amp;LOWER(SUBSTITUTE($D32,"_","-"))&amp;""",")</f>
        <v>0x2C01 =&gt; "ar-jo",</v>
      </c>
      <c r="K32" s="10" t="str">
        <f>IF(OR($C32="0x1000",$H32="skip",$D32=$H32),"",""""&amp;LOWER(SUBSTITUTE($D32,"_","-"))&amp;""" =&gt; """&amp;LOWER($H32)&amp;""",")</f>
        <v/>
      </c>
      <c r="L32" s="10" t="str">
        <f>IF(OR($G32&lt;&gt;"Present",$H32&lt;&gt;$D32),"",""""&amp;LOWER(SUBSTITUTE($D32,"_","-"))&amp;""",")</f>
        <v/>
      </c>
      <c r="M32" s="10" t="str">
        <f>IF(OR($C32="0x1000",$H32="skip",AND($H32&lt;&gt;"",$D32&lt;&gt;$H32),IF($H32="",$D32,$H32)=IF($I32="",$H32,$I32)),"",""""&amp;LOWER(IF($H32="",SUBSTITUTE($D32,"_","-"),$H32))&amp;""" =&gt; """&amp;LOWER(IF($I32="",$H32,$I32))&amp;""",")</f>
        <v>"ar-jo" =&gt; "ar-sa",</v>
      </c>
      <c r="N32" s="10" t="str">
        <f>IF(OR($C32="0x1000",$G32="Skip",$H32="skip"),"",""""&amp;LOWER(SUBSTITUTE($D32,"_","-"))&amp;""" =&gt; array(""" &amp; $A32&amp;""""&amp;IF($B32&lt;&gt;"",","""&amp;$B32&amp;"""","")&amp;"),")</f>
        <v>"ar-jo" =&gt; array("Arabic","Jordan"),</v>
      </c>
      <c r="O32" s="10" t="str">
        <f>IF(AND(G32="Present",$B32&lt;&gt;""),$A32&amp;" ("&amp;$B32&amp;")","")</f>
        <v/>
      </c>
    </row>
    <row r="33" spans="1:15">
      <c r="A33" s="1" t="s">
        <v>70</v>
      </c>
      <c r="B33" s="1" t="s">
        <v>98</v>
      </c>
      <c r="C33" s="1" t="s">
        <v>99</v>
      </c>
      <c r="D33" s="1" t="s">
        <v>100</v>
      </c>
      <c r="E33" s="1" t="s">
        <v>35</v>
      </c>
      <c r="F33" s="7" t="str">
        <f>IF(OR($C33="0x1000",$E33="Skip"),"","0x"&amp;MID(UPPER($C33),3,LEN($C33)))</f>
        <v>0x3401</v>
      </c>
      <c r="G33" s="4" t="s">
        <v>73</v>
      </c>
      <c r="H33" s="5" t="s">
        <v>100</v>
      </c>
      <c r="I33" s="6" t="s">
        <v>74</v>
      </c>
      <c r="J33" s="10" t="str">
        <f>IF(OR($C33="0x1000",$G33="Skip",$H33="skip"),"",$F33&amp;" =&gt; """&amp;LOWER(SUBSTITUTE($D33,"_","-"))&amp;""",")</f>
        <v>0x3401 =&gt; "ar-kw",</v>
      </c>
      <c r="K33" s="10" t="str">
        <f>IF(OR($C33="0x1000",$H33="skip",$D33=$H33),"",""""&amp;LOWER(SUBSTITUTE($D33,"_","-"))&amp;""" =&gt; """&amp;LOWER($H33)&amp;""",")</f>
        <v/>
      </c>
      <c r="L33" s="10" t="str">
        <f>IF(OR($G33&lt;&gt;"Present",$H33&lt;&gt;$D33),"",""""&amp;LOWER(SUBSTITUTE($D33,"_","-"))&amp;""",")</f>
        <v/>
      </c>
      <c r="M33" s="10" t="str">
        <f>IF(OR($C33="0x1000",$H33="skip",AND($H33&lt;&gt;"",$D33&lt;&gt;$H33),IF($H33="",$D33,$H33)=IF($I33="",$H33,$I33)),"",""""&amp;LOWER(IF($H33="",SUBSTITUTE($D33,"_","-"),$H33))&amp;""" =&gt; """&amp;LOWER(IF($I33="",$H33,$I33))&amp;""",")</f>
        <v>"ar-kw" =&gt; "ar-sa",</v>
      </c>
      <c r="N33" s="10" t="str">
        <f>IF(OR($C33="0x1000",$G33="Skip",$H33="skip"),"",""""&amp;LOWER(SUBSTITUTE($D33,"_","-"))&amp;""" =&gt; array(""" &amp; $A33&amp;""""&amp;IF($B33&lt;&gt;"",","""&amp;$B33&amp;"""","")&amp;"),")</f>
        <v>"ar-kw" =&gt; array("Arabic","Kuwait"),</v>
      </c>
      <c r="O33" s="10" t="str">
        <f>IF(AND(G33="Present",$B33&lt;&gt;""),$A33&amp;" ("&amp;$B33&amp;")","")</f>
        <v/>
      </c>
    </row>
    <row r="34" spans="1:15">
      <c r="A34" s="1" t="s">
        <v>70</v>
      </c>
      <c r="B34" s="1" t="s">
        <v>101</v>
      </c>
      <c r="C34" s="1" t="s">
        <v>102</v>
      </c>
      <c r="D34" s="1" t="s">
        <v>103</v>
      </c>
      <c r="E34" s="1" t="s">
        <v>35</v>
      </c>
      <c r="F34" s="7" t="str">
        <f>IF(OR($C34="0x1000",$E34="Skip"),"","0x"&amp;MID(UPPER($C34),3,LEN($C34)))</f>
        <v>0x3001</v>
      </c>
      <c r="G34" s="4" t="s">
        <v>73</v>
      </c>
      <c r="H34" s="5" t="s">
        <v>103</v>
      </c>
      <c r="I34" s="6" t="s">
        <v>74</v>
      </c>
      <c r="J34" s="10" t="str">
        <f>IF(OR($C34="0x1000",$G34="Skip",$H34="skip"),"",$F34&amp;" =&gt; """&amp;LOWER(SUBSTITUTE($D34,"_","-"))&amp;""",")</f>
        <v>0x3001 =&gt; "ar-lb",</v>
      </c>
      <c r="K34" s="10" t="str">
        <f>IF(OR($C34="0x1000",$H34="skip",$D34=$H34),"",""""&amp;LOWER(SUBSTITUTE($D34,"_","-"))&amp;""" =&gt; """&amp;LOWER($H34)&amp;""",")</f>
        <v/>
      </c>
      <c r="L34" s="10" t="str">
        <f>IF(OR($G34&lt;&gt;"Present",$H34&lt;&gt;$D34),"",""""&amp;LOWER(SUBSTITUTE($D34,"_","-"))&amp;""",")</f>
        <v/>
      </c>
      <c r="M34" s="10" t="str">
        <f>IF(OR($C34="0x1000",$H34="skip",AND($H34&lt;&gt;"",$D34&lt;&gt;$H34),IF($H34="",$D34,$H34)=IF($I34="",$H34,$I34)),"",""""&amp;LOWER(IF($H34="",SUBSTITUTE($D34,"_","-"),$H34))&amp;""" =&gt; """&amp;LOWER(IF($I34="",$H34,$I34))&amp;""",")</f>
        <v>"ar-lb" =&gt; "ar-sa",</v>
      </c>
      <c r="N34" s="10" t="str">
        <f>IF(OR($C34="0x1000",$G34="Skip",$H34="skip"),"",""""&amp;LOWER(SUBSTITUTE($D34,"_","-"))&amp;""" =&gt; array(""" &amp; $A34&amp;""""&amp;IF($B34&lt;&gt;"",","""&amp;$B34&amp;"""","")&amp;"),")</f>
        <v>"ar-lb" =&gt; array("Arabic","Lebanon"),</v>
      </c>
      <c r="O34" s="10" t="str">
        <f>IF(AND(G34="Present",$B34&lt;&gt;""),$A34&amp;" ("&amp;$B34&amp;")","")</f>
        <v/>
      </c>
    </row>
    <row r="35" spans="1:15">
      <c r="A35" s="1" t="s">
        <v>70</v>
      </c>
      <c r="B35" s="1" t="s">
        <v>104</v>
      </c>
      <c r="C35" s="1" t="s">
        <v>105</v>
      </c>
      <c r="D35" s="1" t="s">
        <v>106</v>
      </c>
      <c r="E35" s="1" t="s">
        <v>35</v>
      </c>
      <c r="F35" s="7" t="str">
        <f>IF(OR($C35="0x1000",$E35="Skip"),"","0x"&amp;MID(UPPER($C35),3,LEN($C35)))</f>
        <v>0x1001</v>
      </c>
      <c r="G35" s="4" t="s">
        <v>73</v>
      </c>
      <c r="H35" s="5" t="s">
        <v>106</v>
      </c>
      <c r="I35" s="6" t="s">
        <v>74</v>
      </c>
      <c r="J35" s="10" t="str">
        <f>IF(OR($C35="0x1000",$G35="Skip",$H35="skip"),"",$F35&amp;" =&gt; """&amp;LOWER(SUBSTITUTE($D35,"_","-"))&amp;""",")</f>
        <v>0x1001 =&gt; "ar-ly",</v>
      </c>
      <c r="K35" s="10" t="str">
        <f>IF(OR($C35="0x1000",$H35="skip",$D35=$H35),"",""""&amp;LOWER(SUBSTITUTE($D35,"_","-"))&amp;""" =&gt; """&amp;LOWER($H35)&amp;""",")</f>
        <v/>
      </c>
      <c r="L35" s="10" t="str">
        <f>IF(OR($G35&lt;&gt;"Present",$H35&lt;&gt;$D35),"",""""&amp;LOWER(SUBSTITUTE($D35,"_","-"))&amp;""",")</f>
        <v/>
      </c>
      <c r="M35" s="10" t="str">
        <f>IF(OR($C35="0x1000",$H35="skip",AND($H35&lt;&gt;"",$D35&lt;&gt;$H35),IF($H35="",$D35,$H35)=IF($I35="",$H35,$I35)),"",""""&amp;LOWER(IF($H35="",SUBSTITUTE($D35,"_","-"),$H35))&amp;""" =&gt; """&amp;LOWER(IF($I35="",$H35,$I35))&amp;""",")</f>
        <v>"ar-ly" =&gt; "ar-sa",</v>
      </c>
      <c r="N35" s="10" t="str">
        <f>IF(OR($C35="0x1000",$G35="Skip",$H35="skip"),"",""""&amp;LOWER(SUBSTITUTE($D35,"_","-"))&amp;""" =&gt; array(""" &amp; $A35&amp;""""&amp;IF($B35&lt;&gt;"",","""&amp;$B35&amp;"""","")&amp;"),")</f>
        <v>"ar-ly" =&gt; array("Arabic","Libya"),</v>
      </c>
      <c r="O35" s="10" t="str">
        <f>IF(AND(G35="Present",$B35&lt;&gt;""),$A35&amp;" ("&amp;$B35&amp;")","")</f>
        <v/>
      </c>
    </row>
    <row r="36" spans="1:15">
      <c r="A36" s="1" t="s">
        <v>70</v>
      </c>
      <c r="B36" s="1" t="s">
        <v>107</v>
      </c>
      <c r="C36" s="1" t="s">
        <v>16</v>
      </c>
      <c r="D36" s="1" t="s">
        <v>108</v>
      </c>
      <c r="E36" s="1" t="s">
        <v>18</v>
      </c>
      <c r="F36" s="7" t="str">
        <f>IF(OR($C36="0x1000",$E36="Skip"),"","0x"&amp;MID(UPPER($C36),3,LEN($C36)))</f>
        <v/>
      </c>
      <c r="G36" s="4" t="s">
        <v>16</v>
      </c>
      <c r="H36" s="5"/>
      <c r="I36" s="6"/>
      <c r="J36" s="10" t="str">
        <f>IF(OR($C36="0x1000",$G36="Skip",$H36="skip"),"",$F36&amp;" =&gt; """&amp;LOWER(SUBSTITUTE($D36,"_","-"))&amp;""",")</f>
        <v/>
      </c>
      <c r="K36" s="10" t="str">
        <f>IF(OR($C36="0x1000",$H36="skip",$D36=$H36),"",""""&amp;LOWER(SUBSTITUTE($D36,"_","-"))&amp;""" =&gt; """&amp;LOWER($H36)&amp;""",")</f>
        <v/>
      </c>
      <c r="L36" s="10" t="str">
        <f>IF(OR($G36&lt;&gt;"Present",$H36&lt;&gt;$D36),"",""""&amp;LOWER(SUBSTITUTE($D36,"_","-"))&amp;""",")</f>
        <v/>
      </c>
      <c r="M36" s="10" t="str">
        <f>IF(OR($C36="0x1000",$H36="skip",AND($H36&lt;&gt;"",$D36&lt;&gt;$H36),IF($H36="",$D36,$H36)=IF($I36="",$H36,$I36)),"",""""&amp;LOWER(IF($H36="",SUBSTITUTE($D36,"_","-"),$H36))&amp;""" =&gt; """&amp;LOWER(IF($I36="",$H36,$I36))&amp;""",")</f>
        <v/>
      </c>
      <c r="N36" s="10" t="str">
        <f>IF(OR($C36="0x1000",$G36="Skip",$H36="skip"),"",""""&amp;LOWER(SUBSTITUTE($D36,"_","-"))&amp;""" =&gt; array(""" &amp; $A36&amp;""""&amp;IF($B36&lt;&gt;"",","""&amp;$B36&amp;"""","")&amp;"),")</f>
        <v/>
      </c>
      <c r="O36" s="10" t="str">
        <f>IF(AND(G36="Present",$B36&lt;&gt;""),$A36&amp;" ("&amp;$B36&amp;")","")</f>
        <v/>
      </c>
    </row>
    <row r="37" spans="1:15">
      <c r="A37" s="1" t="s">
        <v>70</v>
      </c>
      <c r="B37" s="1" t="s">
        <v>109</v>
      </c>
      <c r="C37" s="1" t="s">
        <v>110</v>
      </c>
      <c r="D37" s="1" t="s">
        <v>111</v>
      </c>
      <c r="E37" s="1" t="s">
        <v>35</v>
      </c>
      <c r="F37" s="7" t="str">
        <f>IF(OR($C37="0x1000",$E37="Skip"),"","0x"&amp;MID(UPPER($C37),3,LEN($C37)))</f>
        <v>0x1801</v>
      </c>
      <c r="G37" s="4" t="s">
        <v>73</v>
      </c>
      <c r="H37" s="5" t="s">
        <v>111</v>
      </c>
      <c r="I37" s="6" t="s">
        <v>74</v>
      </c>
      <c r="J37" s="10" t="str">
        <f>IF(OR($C37="0x1000",$G37="Skip",$H37="skip"),"",$F37&amp;" =&gt; """&amp;LOWER(SUBSTITUTE($D37,"_","-"))&amp;""",")</f>
        <v>0x1801 =&gt; "ar-ma",</v>
      </c>
      <c r="K37" s="10" t="str">
        <f>IF(OR($C37="0x1000",$H37="skip",$D37=$H37),"",""""&amp;LOWER(SUBSTITUTE($D37,"_","-"))&amp;""" =&gt; """&amp;LOWER($H37)&amp;""",")</f>
        <v/>
      </c>
      <c r="L37" s="10" t="str">
        <f>IF(OR($G37&lt;&gt;"Present",$H37&lt;&gt;$D37),"",""""&amp;LOWER(SUBSTITUTE($D37,"_","-"))&amp;""",")</f>
        <v/>
      </c>
      <c r="M37" s="10" t="str">
        <f>IF(OR($C37="0x1000",$H37="skip",AND($H37&lt;&gt;"",$D37&lt;&gt;$H37),IF($H37="",$D37,$H37)=IF($I37="",$H37,$I37)),"",""""&amp;LOWER(IF($H37="",SUBSTITUTE($D37,"_","-"),$H37))&amp;""" =&gt; """&amp;LOWER(IF($I37="",$H37,$I37))&amp;""",")</f>
        <v>"ar-ma" =&gt; "ar-sa",</v>
      </c>
      <c r="N37" s="10" t="str">
        <f>IF(OR($C37="0x1000",$G37="Skip",$H37="skip"),"",""""&amp;LOWER(SUBSTITUTE($D37,"_","-"))&amp;""" =&gt; array(""" &amp; $A37&amp;""""&amp;IF($B37&lt;&gt;"",","""&amp;$B37&amp;"""","")&amp;"),")</f>
        <v>"ar-ma" =&gt; array("Arabic","Morocco"),</v>
      </c>
      <c r="O37" s="10" t="str">
        <f>IF(AND(G37="Present",$B37&lt;&gt;""),$A37&amp;" ("&amp;$B37&amp;")","")</f>
        <v/>
      </c>
    </row>
    <row r="38" spans="1:15">
      <c r="A38" s="1" t="s">
        <v>70</v>
      </c>
      <c r="B38" s="1" t="s">
        <v>112</v>
      </c>
      <c r="C38" s="1" t="s">
        <v>113</v>
      </c>
      <c r="D38" s="1" t="s">
        <v>114</v>
      </c>
      <c r="E38" s="1" t="s">
        <v>35</v>
      </c>
      <c r="F38" s="7" t="str">
        <f>IF(OR($C38="0x1000",$E38="Skip"),"","0x"&amp;MID(UPPER($C38),3,LEN($C38)))</f>
        <v>0x2001</v>
      </c>
      <c r="G38" s="4" t="s">
        <v>73</v>
      </c>
      <c r="H38" s="5" t="s">
        <v>114</v>
      </c>
      <c r="I38" s="6" t="s">
        <v>74</v>
      </c>
      <c r="J38" s="10" t="str">
        <f>IF(OR($C38="0x1000",$G38="Skip",$H38="skip"),"",$F38&amp;" =&gt; """&amp;LOWER(SUBSTITUTE($D38,"_","-"))&amp;""",")</f>
        <v>0x2001 =&gt; "ar-om",</v>
      </c>
      <c r="K38" s="10" t="str">
        <f>IF(OR($C38="0x1000",$H38="skip",$D38=$H38),"",""""&amp;LOWER(SUBSTITUTE($D38,"_","-"))&amp;""" =&gt; """&amp;LOWER($H38)&amp;""",")</f>
        <v/>
      </c>
      <c r="L38" s="10" t="str">
        <f>IF(OR($G38&lt;&gt;"Present",$H38&lt;&gt;$D38),"",""""&amp;LOWER(SUBSTITUTE($D38,"_","-"))&amp;""",")</f>
        <v/>
      </c>
      <c r="M38" s="10" t="str">
        <f>IF(OR($C38="0x1000",$H38="skip",AND($H38&lt;&gt;"",$D38&lt;&gt;$H38),IF($H38="",$D38,$H38)=IF($I38="",$H38,$I38)),"",""""&amp;LOWER(IF($H38="",SUBSTITUTE($D38,"_","-"),$H38))&amp;""" =&gt; """&amp;LOWER(IF($I38="",$H38,$I38))&amp;""",")</f>
        <v>"ar-om" =&gt; "ar-sa",</v>
      </c>
      <c r="N38" s="10" t="str">
        <f>IF(OR($C38="0x1000",$G38="Skip",$H38="skip"),"",""""&amp;LOWER(SUBSTITUTE($D38,"_","-"))&amp;""" =&gt; array(""" &amp; $A38&amp;""""&amp;IF($B38&lt;&gt;"",","""&amp;$B38&amp;"""","")&amp;"),")</f>
        <v>"ar-om" =&gt; array("Arabic","Oman"),</v>
      </c>
      <c r="O38" s="10" t="str">
        <f>IF(AND(G38="Present",$B38&lt;&gt;""),$A38&amp;" ("&amp;$B38&amp;")","")</f>
        <v/>
      </c>
    </row>
    <row r="39" spans="1:15">
      <c r="A39" s="1" t="s">
        <v>70</v>
      </c>
      <c r="B39" s="1" t="s">
        <v>115</v>
      </c>
      <c r="C39" s="1" t="s">
        <v>16</v>
      </c>
      <c r="D39" s="1" t="s">
        <v>116</v>
      </c>
      <c r="E39" s="1" t="s">
        <v>18</v>
      </c>
      <c r="F39" s="7" t="str">
        <f>IF(OR($C39="0x1000",$E39="Skip"),"","0x"&amp;MID(UPPER($C39),3,LEN($C39)))</f>
        <v/>
      </c>
      <c r="G39" s="4" t="s">
        <v>16</v>
      </c>
      <c r="H39" s="5"/>
      <c r="I39" s="6"/>
      <c r="J39" s="10" t="str">
        <f>IF(OR($C39="0x1000",$G39="Skip",$H39="skip"),"",$F39&amp;" =&gt; """&amp;LOWER(SUBSTITUTE($D39,"_","-"))&amp;""",")</f>
        <v/>
      </c>
      <c r="K39" s="10" t="str">
        <f>IF(OR($C39="0x1000",$H39="skip",$D39=$H39),"",""""&amp;LOWER(SUBSTITUTE($D39,"_","-"))&amp;""" =&gt; """&amp;LOWER($H39)&amp;""",")</f>
        <v/>
      </c>
      <c r="L39" s="10" t="str">
        <f>IF(OR($G39&lt;&gt;"Present",$H39&lt;&gt;$D39),"",""""&amp;LOWER(SUBSTITUTE($D39,"_","-"))&amp;""",")</f>
        <v/>
      </c>
      <c r="M39" s="10" t="str">
        <f>IF(OR($C39="0x1000",$H39="skip",AND($H39&lt;&gt;"",$D39&lt;&gt;$H39),IF($H39="",$D39,$H39)=IF($I39="",$H39,$I39)),"",""""&amp;LOWER(IF($H39="",SUBSTITUTE($D39,"_","-"),$H39))&amp;""" =&gt; """&amp;LOWER(IF($I39="",$H39,$I39))&amp;""",")</f>
        <v/>
      </c>
      <c r="N39" s="10" t="str">
        <f>IF(OR($C39="0x1000",$G39="Skip",$H39="skip"),"",""""&amp;LOWER(SUBSTITUTE($D39,"_","-"))&amp;""" =&gt; array(""" &amp; $A39&amp;""""&amp;IF($B39&lt;&gt;"",","""&amp;$B39&amp;"""","")&amp;"),")</f>
        <v/>
      </c>
      <c r="O39" s="10" t="str">
        <f>IF(AND(G39="Present",$B39&lt;&gt;""),$A39&amp;" ("&amp;$B39&amp;")","")</f>
        <v/>
      </c>
    </row>
    <row r="40" spans="1:15">
      <c r="A40" s="1" t="s">
        <v>70</v>
      </c>
      <c r="B40" s="1" t="s">
        <v>117</v>
      </c>
      <c r="C40" s="1" t="s">
        <v>118</v>
      </c>
      <c r="D40" s="1" t="s">
        <v>119</v>
      </c>
      <c r="E40" s="1" t="s">
        <v>35</v>
      </c>
      <c r="F40" s="7" t="str">
        <f>IF(OR($C40="0x1000",$E40="Skip"),"","0x"&amp;MID(UPPER($C40),3,LEN($C40)))</f>
        <v>0x4001</v>
      </c>
      <c r="G40" s="4" t="s">
        <v>73</v>
      </c>
      <c r="H40" s="5" t="s">
        <v>119</v>
      </c>
      <c r="I40" s="6" t="s">
        <v>74</v>
      </c>
      <c r="J40" s="10" t="str">
        <f>IF(OR($C40="0x1000",$G40="Skip",$H40="skip"),"",$F40&amp;" =&gt; """&amp;LOWER(SUBSTITUTE($D40,"_","-"))&amp;""",")</f>
        <v>0x4001 =&gt; "ar-qa",</v>
      </c>
      <c r="K40" s="10" t="str">
        <f>IF(OR($C40="0x1000",$H40="skip",$D40=$H40),"",""""&amp;LOWER(SUBSTITUTE($D40,"_","-"))&amp;""" =&gt; """&amp;LOWER($H40)&amp;""",")</f>
        <v/>
      </c>
      <c r="L40" s="10" t="str">
        <f>IF(OR($G40&lt;&gt;"Present",$H40&lt;&gt;$D40),"",""""&amp;LOWER(SUBSTITUTE($D40,"_","-"))&amp;""",")</f>
        <v/>
      </c>
      <c r="M40" s="10" t="str">
        <f>IF(OR($C40="0x1000",$H40="skip",AND($H40&lt;&gt;"",$D40&lt;&gt;$H40),IF($H40="",$D40,$H40)=IF($I40="",$H40,$I40)),"",""""&amp;LOWER(IF($H40="",SUBSTITUTE($D40,"_","-"),$H40))&amp;""" =&gt; """&amp;LOWER(IF($I40="",$H40,$I40))&amp;""",")</f>
        <v>"ar-qa" =&gt; "ar-sa",</v>
      </c>
      <c r="N40" s="10" t="str">
        <f>IF(OR($C40="0x1000",$G40="Skip",$H40="skip"),"",""""&amp;LOWER(SUBSTITUTE($D40,"_","-"))&amp;""" =&gt; array(""" &amp; $A40&amp;""""&amp;IF($B40&lt;&gt;"",","""&amp;$B40&amp;"""","")&amp;"),")</f>
        <v>"ar-qa" =&gt; array("Arabic","Qatar"),</v>
      </c>
      <c r="O40" s="10" t="str">
        <f>IF(AND(G40="Present",$B40&lt;&gt;""),$A40&amp;" ("&amp;$B40&amp;")","")</f>
        <v/>
      </c>
    </row>
    <row r="41" spans="1:15">
      <c r="A41" s="1" t="s">
        <v>70</v>
      </c>
      <c r="B41" s="1" t="s">
        <v>120</v>
      </c>
      <c r="C41" s="1" t="s">
        <v>121</v>
      </c>
      <c r="D41" s="1" t="s">
        <v>74</v>
      </c>
      <c r="E41" s="1" t="s">
        <v>35</v>
      </c>
      <c r="F41" s="7" t="str">
        <f>IF(OR($C41="0x1000",$E41="Skip"),"","0x"&amp;MID(UPPER($C41),3,LEN($C41)))</f>
        <v>0x0401</v>
      </c>
      <c r="G41" s="4" t="s">
        <v>29</v>
      </c>
      <c r="H41" s="5" t="s">
        <v>74</v>
      </c>
      <c r="I41" s="6" t="s">
        <v>74</v>
      </c>
      <c r="J41" s="10" t="str">
        <f>IF(OR($C41="0x1000",$G41="Skip",$H41="skip"),"",$F41&amp;" =&gt; """&amp;LOWER(SUBSTITUTE($D41,"_","-"))&amp;""",")</f>
        <v>0x0401 =&gt; "ar-sa",</v>
      </c>
      <c r="K41" s="10" t="str">
        <f>IF(OR($C41="0x1000",$H41="skip",$D41=$H41),"",""""&amp;LOWER(SUBSTITUTE($D41,"_","-"))&amp;""" =&gt; """&amp;LOWER($H41)&amp;""",")</f>
        <v/>
      </c>
      <c r="L41" s="10" t="str">
        <f>IF(OR($G41&lt;&gt;"Present",$H41&lt;&gt;$D41),"",""""&amp;LOWER(SUBSTITUTE($D41,"_","-"))&amp;""",")</f>
        <v>"ar-sa",</v>
      </c>
      <c r="M41" s="10" t="str">
        <f>IF(OR($C41="0x1000",$H41="skip",AND($H41&lt;&gt;"",$D41&lt;&gt;$H41),IF($H41="",$D41,$H41)=IF($I41="",$H41,$I41)),"",""""&amp;LOWER(IF($H41="",SUBSTITUTE($D41,"_","-"),$H41))&amp;""" =&gt; """&amp;LOWER(IF($I41="",$H41,$I41))&amp;""",")</f>
        <v/>
      </c>
      <c r="N41" s="10" t="str">
        <f>IF(OR($C41="0x1000",$G41="Skip",$H41="skip"),"",""""&amp;LOWER(SUBSTITUTE($D41,"_","-"))&amp;""" =&gt; array(""" &amp; $A41&amp;""""&amp;IF($B41&lt;&gt;"",","""&amp;$B41&amp;"""","")&amp;"),")</f>
        <v>"ar-sa" =&gt; array("Arabic","Saudi Arabia"),</v>
      </c>
      <c r="O41" s="10" t="str">
        <f>IF(AND(G41="Present",$B41&lt;&gt;""),$A41&amp;" ("&amp;$B41&amp;")","")</f>
        <v>Arabic (Saudi Arabia)</v>
      </c>
    </row>
    <row r="42" spans="1:15">
      <c r="A42" s="1" t="s">
        <v>70</v>
      </c>
      <c r="B42" s="1" t="s">
        <v>122</v>
      </c>
      <c r="C42" s="1" t="s">
        <v>16</v>
      </c>
      <c r="D42" s="1" t="s">
        <v>123</v>
      </c>
      <c r="E42" s="1" t="s">
        <v>18</v>
      </c>
      <c r="F42" s="7" t="str">
        <f>IF(OR($C42="0x1000",$E42="Skip"),"","0x"&amp;MID(UPPER($C42),3,LEN($C42)))</f>
        <v/>
      </c>
      <c r="G42" s="4" t="s">
        <v>16</v>
      </c>
      <c r="H42" s="5"/>
      <c r="I42" s="6"/>
      <c r="J42" s="10" t="str">
        <f>IF(OR($C42="0x1000",$G42="Skip",$H42="skip"),"",$F42&amp;" =&gt; """&amp;LOWER(SUBSTITUTE($D42,"_","-"))&amp;""",")</f>
        <v/>
      </c>
      <c r="K42" s="10" t="str">
        <f>IF(OR($C42="0x1000",$H42="skip",$D42=$H42),"",""""&amp;LOWER(SUBSTITUTE($D42,"_","-"))&amp;""" =&gt; """&amp;LOWER($H42)&amp;""",")</f>
        <v/>
      </c>
      <c r="L42" s="10" t="str">
        <f>IF(OR($G42&lt;&gt;"Present",$H42&lt;&gt;$D42),"",""""&amp;LOWER(SUBSTITUTE($D42,"_","-"))&amp;""",")</f>
        <v/>
      </c>
      <c r="M42" s="10" t="str">
        <f>IF(OR($C42="0x1000",$H42="skip",AND($H42&lt;&gt;"",$D42&lt;&gt;$H42),IF($H42="",$D42,$H42)=IF($I42="",$H42,$I42)),"",""""&amp;LOWER(IF($H42="",SUBSTITUTE($D42,"_","-"),$H42))&amp;""" =&gt; """&amp;LOWER(IF($I42="",$H42,$I42))&amp;""",")</f>
        <v/>
      </c>
      <c r="N42" s="10" t="str">
        <f>IF(OR($C42="0x1000",$G42="Skip",$H42="skip"),"",""""&amp;LOWER(SUBSTITUTE($D42,"_","-"))&amp;""" =&gt; array(""" &amp; $A42&amp;""""&amp;IF($B42&lt;&gt;"",","""&amp;$B42&amp;"""","")&amp;"),")</f>
        <v/>
      </c>
      <c r="O42" s="10" t="str">
        <f>IF(AND(G42="Present",$B42&lt;&gt;""),$A42&amp;" ("&amp;$B42&amp;")","")</f>
        <v/>
      </c>
    </row>
    <row r="43" spans="1:15">
      <c r="A43" s="1" t="s">
        <v>70</v>
      </c>
      <c r="B43" s="1" t="s">
        <v>124</v>
      </c>
      <c r="C43" s="1" t="s">
        <v>16</v>
      </c>
      <c r="D43" s="1" t="s">
        <v>125</v>
      </c>
      <c r="E43" s="1" t="s">
        <v>18</v>
      </c>
      <c r="F43" s="7" t="str">
        <f>IF(OR($C43="0x1000",$E43="Skip"),"","0x"&amp;MID(UPPER($C43),3,LEN($C43)))</f>
        <v/>
      </c>
      <c r="G43" s="4" t="s">
        <v>16</v>
      </c>
      <c r="H43" s="5"/>
      <c r="I43" s="6"/>
      <c r="J43" s="10" t="str">
        <f>IF(OR($C43="0x1000",$G43="Skip",$H43="skip"),"",$F43&amp;" =&gt; """&amp;LOWER(SUBSTITUTE($D43,"_","-"))&amp;""",")</f>
        <v/>
      </c>
      <c r="K43" s="10" t="str">
        <f>IF(OR($C43="0x1000",$H43="skip",$D43=$H43),"",""""&amp;LOWER(SUBSTITUTE($D43,"_","-"))&amp;""" =&gt; """&amp;LOWER($H43)&amp;""",")</f>
        <v/>
      </c>
      <c r="L43" s="10" t="str">
        <f>IF(OR($G43&lt;&gt;"Present",$H43&lt;&gt;$D43),"",""""&amp;LOWER(SUBSTITUTE($D43,"_","-"))&amp;""",")</f>
        <v/>
      </c>
      <c r="M43" s="10" t="str">
        <f>IF(OR($C43="0x1000",$H43="skip",AND($H43&lt;&gt;"",$D43&lt;&gt;$H43),IF($H43="",$D43,$H43)=IF($I43="",$H43,$I43)),"",""""&amp;LOWER(IF($H43="",SUBSTITUTE($D43,"_","-"),$H43))&amp;""" =&gt; """&amp;LOWER(IF($I43="",$H43,$I43))&amp;""",")</f>
        <v/>
      </c>
      <c r="N43" s="10" t="str">
        <f>IF(OR($C43="0x1000",$G43="Skip",$H43="skip"),"",""""&amp;LOWER(SUBSTITUTE($D43,"_","-"))&amp;""" =&gt; array(""" &amp; $A43&amp;""""&amp;IF($B43&lt;&gt;"",","""&amp;$B43&amp;"""","")&amp;"),")</f>
        <v/>
      </c>
      <c r="O43" s="10" t="str">
        <f>IF(AND(G43="Present",$B43&lt;&gt;""),$A43&amp;" ("&amp;$B43&amp;")","")</f>
        <v/>
      </c>
    </row>
    <row r="44" spans="1:15">
      <c r="A44" s="1" t="s">
        <v>70</v>
      </c>
      <c r="B44" s="1" t="s">
        <v>126</v>
      </c>
      <c r="C44" s="1" t="s">
        <v>16</v>
      </c>
      <c r="D44" s="1" t="s">
        <v>127</v>
      </c>
      <c r="E44" s="1" t="s">
        <v>18</v>
      </c>
      <c r="F44" s="7" t="str">
        <f>IF(OR($C44="0x1000",$E44="Skip"),"","0x"&amp;MID(UPPER($C44),3,LEN($C44)))</f>
        <v/>
      </c>
      <c r="G44" s="4" t="s">
        <v>16</v>
      </c>
      <c r="H44" s="5"/>
      <c r="I44" s="6"/>
      <c r="J44" s="10" t="str">
        <f>IF(OR($C44="0x1000",$G44="Skip",$H44="skip"),"",$F44&amp;" =&gt; """&amp;LOWER(SUBSTITUTE($D44,"_","-"))&amp;""",")</f>
        <v/>
      </c>
      <c r="K44" s="10" t="str">
        <f>IF(OR($C44="0x1000",$H44="skip",$D44=$H44),"",""""&amp;LOWER(SUBSTITUTE($D44,"_","-"))&amp;""" =&gt; """&amp;LOWER($H44)&amp;""",")</f>
        <v/>
      </c>
      <c r="L44" s="10" t="str">
        <f>IF(OR($G44&lt;&gt;"Present",$H44&lt;&gt;$D44),"",""""&amp;LOWER(SUBSTITUTE($D44,"_","-"))&amp;""",")</f>
        <v/>
      </c>
      <c r="M44" s="10" t="str">
        <f>IF(OR($C44="0x1000",$H44="skip",AND($H44&lt;&gt;"",$D44&lt;&gt;$H44),IF($H44="",$D44,$H44)=IF($I44="",$H44,$I44)),"",""""&amp;LOWER(IF($H44="",SUBSTITUTE($D44,"_","-"),$H44))&amp;""" =&gt; """&amp;LOWER(IF($I44="",$H44,$I44))&amp;""",")</f>
        <v/>
      </c>
      <c r="N44" s="10" t="str">
        <f>IF(OR($C44="0x1000",$G44="Skip",$H44="skip"),"",""""&amp;LOWER(SUBSTITUTE($D44,"_","-"))&amp;""" =&gt; array(""" &amp; $A44&amp;""""&amp;IF($B44&lt;&gt;"",","""&amp;$B44&amp;"""","")&amp;"),")</f>
        <v/>
      </c>
      <c r="O44" s="10" t="str">
        <f>IF(AND(G44="Present",$B44&lt;&gt;""),$A44&amp;" ("&amp;$B44&amp;")","")</f>
        <v/>
      </c>
    </row>
    <row r="45" spans="1:15">
      <c r="A45" s="1" t="s">
        <v>70</v>
      </c>
      <c r="B45" s="1" t="s">
        <v>128</v>
      </c>
      <c r="C45" s="1" t="s">
        <v>129</v>
      </c>
      <c r="D45" s="1" t="s">
        <v>130</v>
      </c>
      <c r="E45" s="1" t="s">
        <v>35</v>
      </c>
      <c r="F45" s="7" t="str">
        <f>IF(OR($C45="0x1000",$E45="Skip"),"","0x"&amp;MID(UPPER($C45),3,LEN($C45)))</f>
        <v>0x2801</v>
      </c>
      <c r="G45" s="4" t="s">
        <v>73</v>
      </c>
      <c r="H45" s="5" t="s">
        <v>130</v>
      </c>
      <c r="I45" s="6" t="s">
        <v>74</v>
      </c>
      <c r="J45" s="10" t="str">
        <f>IF(OR($C45="0x1000",$G45="Skip",$H45="skip"),"",$F45&amp;" =&gt; """&amp;LOWER(SUBSTITUTE($D45,"_","-"))&amp;""",")</f>
        <v>0x2801 =&gt; "ar-sy",</v>
      </c>
      <c r="K45" s="10" t="str">
        <f>IF(OR($C45="0x1000",$H45="skip",$D45=$H45),"",""""&amp;LOWER(SUBSTITUTE($D45,"_","-"))&amp;""" =&gt; """&amp;LOWER($H45)&amp;""",")</f>
        <v/>
      </c>
      <c r="L45" s="10" t="str">
        <f>IF(OR($G45&lt;&gt;"Present",$H45&lt;&gt;$D45),"",""""&amp;LOWER(SUBSTITUTE($D45,"_","-"))&amp;""",")</f>
        <v/>
      </c>
      <c r="M45" s="10" t="str">
        <f>IF(OR($C45="0x1000",$H45="skip",AND($H45&lt;&gt;"",$D45&lt;&gt;$H45),IF($H45="",$D45,$H45)=IF($I45="",$H45,$I45)),"",""""&amp;LOWER(IF($H45="",SUBSTITUTE($D45,"_","-"),$H45))&amp;""" =&gt; """&amp;LOWER(IF($I45="",$H45,$I45))&amp;""",")</f>
        <v>"ar-sy" =&gt; "ar-sa",</v>
      </c>
      <c r="N45" s="10" t="str">
        <f>IF(OR($C45="0x1000",$G45="Skip",$H45="skip"),"",""""&amp;LOWER(SUBSTITUTE($D45,"_","-"))&amp;""" =&gt; array(""" &amp; $A45&amp;""""&amp;IF($B45&lt;&gt;"",","""&amp;$B45&amp;"""","")&amp;"),")</f>
        <v>"ar-sy" =&gt; array("Arabic","Syria"),</v>
      </c>
      <c r="O45" s="10" t="str">
        <f>IF(AND(G45="Present",$B45&lt;&gt;""),$A45&amp;" ("&amp;$B45&amp;")","")</f>
        <v/>
      </c>
    </row>
    <row r="46" spans="1:15">
      <c r="A46" s="1" t="s">
        <v>70</v>
      </c>
      <c r="B46" s="1" t="s">
        <v>131</v>
      </c>
      <c r="C46" s="1" t="s">
        <v>132</v>
      </c>
      <c r="D46" s="1" t="s">
        <v>133</v>
      </c>
      <c r="E46" s="1" t="s">
        <v>35</v>
      </c>
      <c r="F46" s="7" t="str">
        <f>IF(OR($C46="0x1000",$E46="Skip"),"","0x"&amp;MID(UPPER($C46),3,LEN($C46)))</f>
        <v>0x1C01</v>
      </c>
      <c r="G46" s="4" t="s">
        <v>73</v>
      </c>
      <c r="H46" s="5" t="s">
        <v>133</v>
      </c>
      <c r="I46" s="6" t="s">
        <v>74</v>
      </c>
      <c r="J46" s="10" t="str">
        <f>IF(OR($C46="0x1000",$G46="Skip",$H46="skip"),"",$F46&amp;" =&gt; """&amp;LOWER(SUBSTITUTE($D46,"_","-"))&amp;""",")</f>
        <v>0x1C01 =&gt; "ar-tn",</v>
      </c>
      <c r="K46" s="10" t="str">
        <f>IF(OR($C46="0x1000",$H46="skip",$D46=$H46),"",""""&amp;LOWER(SUBSTITUTE($D46,"_","-"))&amp;""" =&gt; """&amp;LOWER($H46)&amp;""",")</f>
        <v/>
      </c>
      <c r="L46" s="10" t="str">
        <f>IF(OR($G46&lt;&gt;"Present",$H46&lt;&gt;$D46),"",""""&amp;LOWER(SUBSTITUTE($D46,"_","-"))&amp;""",")</f>
        <v/>
      </c>
      <c r="M46" s="10" t="str">
        <f>IF(OR($C46="0x1000",$H46="skip",AND($H46&lt;&gt;"",$D46&lt;&gt;$H46),IF($H46="",$D46,$H46)=IF($I46="",$H46,$I46)),"",""""&amp;LOWER(IF($H46="",SUBSTITUTE($D46,"_","-"),$H46))&amp;""" =&gt; """&amp;LOWER(IF($I46="",$H46,$I46))&amp;""",")</f>
        <v>"ar-tn" =&gt; "ar-sa",</v>
      </c>
      <c r="N46" s="10" t="str">
        <f>IF(OR($C46="0x1000",$G46="Skip",$H46="skip"),"",""""&amp;LOWER(SUBSTITUTE($D46,"_","-"))&amp;""" =&gt; array(""" &amp; $A46&amp;""""&amp;IF($B46&lt;&gt;"",","""&amp;$B46&amp;"""","")&amp;"),")</f>
        <v>"ar-tn" =&gt; array("Arabic","Tunisia"),</v>
      </c>
      <c r="O46" s="10" t="str">
        <f>IF(AND(G46="Present",$B46&lt;&gt;""),$A46&amp;" ("&amp;$B46&amp;")","")</f>
        <v/>
      </c>
    </row>
    <row r="47" spans="1:15">
      <c r="A47" s="1" t="s">
        <v>70</v>
      </c>
      <c r="B47" s="1" t="s">
        <v>134</v>
      </c>
      <c r="C47" s="1" t="s">
        <v>135</v>
      </c>
      <c r="D47" s="1" t="s">
        <v>136</v>
      </c>
      <c r="E47" s="1" t="s">
        <v>35</v>
      </c>
      <c r="F47" s="7" t="str">
        <f>IF(OR($C47="0x1000",$E47="Skip"),"","0x"&amp;MID(UPPER($C47),3,LEN($C47)))</f>
        <v>0x3801</v>
      </c>
      <c r="G47" s="4" t="s">
        <v>73</v>
      </c>
      <c r="H47" s="5" t="s">
        <v>136</v>
      </c>
      <c r="I47" s="6" t="s">
        <v>74</v>
      </c>
      <c r="J47" s="10" t="str">
        <f>IF(OR($C47="0x1000",$G47="Skip",$H47="skip"),"",$F47&amp;" =&gt; """&amp;LOWER(SUBSTITUTE($D47,"_","-"))&amp;""",")</f>
        <v>0x3801 =&gt; "ar-ae",</v>
      </c>
      <c r="K47" s="10" t="str">
        <f>IF(OR($C47="0x1000",$H47="skip",$D47=$H47),"",""""&amp;LOWER(SUBSTITUTE($D47,"_","-"))&amp;""" =&gt; """&amp;LOWER($H47)&amp;""",")</f>
        <v/>
      </c>
      <c r="L47" s="10" t="str">
        <f>IF(OR($G47&lt;&gt;"Present",$H47&lt;&gt;$D47),"",""""&amp;LOWER(SUBSTITUTE($D47,"_","-"))&amp;""",")</f>
        <v/>
      </c>
      <c r="M47" s="10" t="str">
        <f>IF(OR($C47="0x1000",$H47="skip",AND($H47&lt;&gt;"",$D47&lt;&gt;$H47),IF($H47="",$D47,$H47)=IF($I47="",$H47,$I47)),"",""""&amp;LOWER(IF($H47="",SUBSTITUTE($D47,"_","-"),$H47))&amp;""" =&gt; """&amp;LOWER(IF($I47="",$H47,$I47))&amp;""",")</f>
        <v>"ar-ae" =&gt; "ar-sa",</v>
      </c>
      <c r="N47" s="10" t="str">
        <f>IF(OR($C47="0x1000",$G47="Skip",$H47="skip"),"",""""&amp;LOWER(SUBSTITUTE($D47,"_","-"))&amp;""" =&gt; array(""" &amp; $A47&amp;""""&amp;IF($B47&lt;&gt;"",","""&amp;$B47&amp;"""","")&amp;"),")</f>
        <v>"ar-ae" =&gt; array("Arabic","U.A.E."),</v>
      </c>
      <c r="O47" s="10" t="str">
        <f>IF(AND(G47="Present",$B47&lt;&gt;""),$A47&amp;" ("&amp;$B47&amp;")","")</f>
        <v/>
      </c>
    </row>
    <row r="48" spans="1:15">
      <c r="A48" s="1" t="s">
        <v>70</v>
      </c>
      <c r="B48" s="1" t="s">
        <v>137</v>
      </c>
      <c r="C48" s="1" t="s">
        <v>16</v>
      </c>
      <c r="D48" s="1" t="s">
        <v>138</v>
      </c>
      <c r="E48" s="1" t="s">
        <v>18</v>
      </c>
      <c r="F48" s="7" t="str">
        <f>IF(OR($C48="0x1000",$E48="Skip"),"","0x"&amp;MID(UPPER($C48),3,LEN($C48)))</f>
        <v/>
      </c>
      <c r="G48" s="4" t="s">
        <v>16</v>
      </c>
      <c r="H48" s="5"/>
      <c r="I48" s="6"/>
      <c r="J48" s="10" t="str">
        <f>IF(OR($C48="0x1000",$G48="Skip",$H48="skip"),"",$F48&amp;" =&gt; """&amp;LOWER(SUBSTITUTE($D48,"_","-"))&amp;""",")</f>
        <v/>
      </c>
      <c r="K48" s="10" t="str">
        <f>IF(OR($C48="0x1000",$H48="skip",$D48=$H48),"",""""&amp;LOWER(SUBSTITUTE($D48,"_","-"))&amp;""" =&gt; """&amp;LOWER($H48)&amp;""",")</f>
        <v/>
      </c>
      <c r="L48" s="10" t="str">
        <f>IF(OR($G48&lt;&gt;"Present",$H48&lt;&gt;$D48),"",""""&amp;LOWER(SUBSTITUTE($D48,"_","-"))&amp;""",")</f>
        <v/>
      </c>
      <c r="M48" s="10" t="str">
        <f>IF(OR($C48="0x1000",$H48="skip",AND($H48&lt;&gt;"",$D48&lt;&gt;$H48),IF($H48="",$D48,$H48)=IF($I48="",$H48,$I48)),"",""""&amp;LOWER(IF($H48="",SUBSTITUTE($D48,"_","-"),$H48))&amp;""" =&gt; """&amp;LOWER(IF($I48="",$H48,$I48))&amp;""",")</f>
        <v/>
      </c>
      <c r="N48" s="10" t="str">
        <f>IF(OR($C48="0x1000",$G48="Skip",$H48="skip"),"",""""&amp;LOWER(SUBSTITUTE($D48,"_","-"))&amp;""" =&gt; array(""" &amp; $A48&amp;""""&amp;IF($B48&lt;&gt;"",","""&amp;$B48&amp;"""","")&amp;"),")</f>
        <v/>
      </c>
      <c r="O48" s="10" t="str">
        <f>IF(AND(G48="Present",$B48&lt;&gt;""),$A48&amp;" ("&amp;$B48&amp;")","")</f>
        <v/>
      </c>
    </row>
    <row r="49" spans="1:15">
      <c r="A49" s="1" t="s">
        <v>70</v>
      </c>
      <c r="B49" s="1" t="s">
        <v>139</v>
      </c>
      <c r="C49" s="1" t="s">
        <v>140</v>
      </c>
      <c r="D49" s="1" t="s">
        <v>141</v>
      </c>
      <c r="E49" s="1" t="s">
        <v>35</v>
      </c>
      <c r="F49" s="7" t="str">
        <f>IF(OR($C49="0x1000",$E49="Skip"),"","0x"&amp;MID(UPPER($C49),3,LEN($C49)))</f>
        <v>0x2401</v>
      </c>
      <c r="G49" s="4" t="s">
        <v>73</v>
      </c>
      <c r="H49" s="5" t="s">
        <v>141</v>
      </c>
      <c r="I49" s="6" t="s">
        <v>74</v>
      </c>
      <c r="J49" s="10" t="str">
        <f>IF(OR($C49="0x1000",$G49="Skip",$H49="skip"),"",$F49&amp;" =&gt; """&amp;LOWER(SUBSTITUTE($D49,"_","-"))&amp;""",")</f>
        <v>0x2401 =&gt; "ar-ye",</v>
      </c>
      <c r="K49" s="10" t="str">
        <f>IF(OR($C49="0x1000",$H49="skip",$D49=$H49),"",""""&amp;LOWER(SUBSTITUTE($D49,"_","-"))&amp;""" =&gt; """&amp;LOWER($H49)&amp;""",")</f>
        <v/>
      </c>
      <c r="L49" s="10" t="str">
        <f>IF(OR($G49&lt;&gt;"Present",$H49&lt;&gt;$D49),"",""""&amp;LOWER(SUBSTITUTE($D49,"_","-"))&amp;""",")</f>
        <v/>
      </c>
      <c r="M49" s="10" t="str">
        <f>IF(OR($C49="0x1000",$H49="skip",AND($H49&lt;&gt;"",$D49&lt;&gt;$H49),IF($H49="",$D49,$H49)=IF($I49="",$H49,$I49)),"",""""&amp;LOWER(IF($H49="",SUBSTITUTE($D49,"_","-"),$H49))&amp;""" =&gt; """&amp;LOWER(IF($I49="",$H49,$I49))&amp;""",")</f>
        <v>"ar-ye" =&gt; "ar-sa",</v>
      </c>
      <c r="N49" s="10" t="str">
        <f>IF(OR($C49="0x1000",$G49="Skip",$H49="skip"),"",""""&amp;LOWER(SUBSTITUTE($D49,"_","-"))&amp;""" =&gt; array(""" &amp; $A49&amp;""""&amp;IF($B49&lt;&gt;"",","""&amp;$B49&amp;"""","")&amp;"),")</f>
        <v>"ar-ye" =&gt; array("Arabic","Yemen"),</v>
      </c>
      <c r="O49" s="10" t="str">
        <f>IF(AND(G49="Present",$B49&lt;&gt;""),$A49&amp;" ("&amp;$B49&amp;")","")</f>
        <v/>
      </c>
    </row>
    <row r="50" spans="1:15">
      <c r="A50" s="1" t="s">
        <v>142</v>
      </c>
      <c r="B50" s="1"/>
      <c r="C50" s="1" t="s">
        <v>143</v>
      </c>
      <c r="D50" s="1" t="s">
        <v>144</v>
      </c>
      <c r="E50" s="1" t="s">
        <v>28</v>
      </c>
      <c r="F50" s="7" t="str">
        <f>IF(OR($C50="0x1000",$E50="Skip"),"","0x"&amp;MID(UPPER($C50),3,LEN($C50)))</f>
        <v>0x002B</v>
      </c>
      <c r="G50" s="4" t="s">
        <v>29</v>
      </c>
      <c r="H50" s="5" t="s">
        <v>145</v>
      </c>
      <c r="I50" s="6"/>
      <c r="J50" s="10" t="str">
        <f>IF(OR($C50="0x1000",$G50="Skip",$H50="skip"),"",$F50&amp;" =&gt; """&amp;LOWER(SUBSTITUTE($D50,"_","-"))&amp;""",")</f>
        <v>0x002B =&gt; "hy",</v>
      </c>
      <c r="K50" s="10" t="str">
        <f>IF(OR($C50="0x1000",$H50="skip",$D50=$H50),"",""""&amp;LOWER(SUBSTITUTE($D50,"_","-"))&amp;""" =&gt; """&amp;LOWER($H50)&amp;""",")</f>
        <v>"hy" =&gt; "hy-am",</v>
      </c>
      <c r="L50" s="10" t="str">
        <f>IF(OR($G50&lt;&gt;"Present",$H50&lt;&gt;$D50),"",""""&amp;LOWER(SUBSTITUTE($D50,"_","-"))&amp;""",")</f>
        <v/>
      </c>
      <c r="M50" s="10" t="str">
        <f>IF(OR($C50="0x1000",$H50="skip",AND($H50&lt;&gt;"",$D50&lt;&gt;$H50),IF($H50="",$D50,$H50)=IF($I50="",$H50,$I50)),"",""""&amp;LOWER(IF($H50="",SUBSTITUTE($D50,"_","-"),$H50))&amp;""" =&gt; """&amp;LOWER(IF($I50="",$H50,$I50))&amp;""",")</f>
        <v/>
      </c>
      <c r="N50" s="10" t="str">
        <f>IF(OR($C50="0x1000",$G50="Skip",$H50="skip"),"",""""&amp;LOWER(SUBSTITUTE($D50,"_","-"))&amp;""" =&gt; array(""" &amp; $A50&amp;""""&amp;IF($B50&lt;&gt;"",","""&amp;$B50&amp;"""","")&amp;"),")</f>
        <v>"hy" =&gt; array("Armenian"),</v>
      </c>
      <c r="O50" s="10" t="str">
        <f>IF(AND(G50="Present",$B50&lt;&gt;""),$A50&amp;" ("&amp;$B50&amp;")","")</f>
        <v/>
      </c>
    </row>
    <row r="51" spans="1:15">
      <c r="A51" s="1" t="s">
        <v>142</v>
      </c>
      <c r="B51" s="1" t="s">
        <v>146</v>
      </c>
      <c r="C51" s="1" t="s">
        <v>147</v>
      </c>
      <c r="D51" s="1" t="s">
        <v>145</v>
      </c>
      <c r="E51" s="1" t="s">
        <v>148</v>
      </c>
      <c r="F51" s="7" t="str">
        <f>IF(OR($C51="0x1000",$E51="Skip"),"","0x"&amp;MID(UPPER($C51),3,LEN($C51)))</f>
        <v>0x042B</v>
      </c>
      <c r="G51" s="4" t="s">
        <v>29</v>
      </c>
      <c r="H51" s="5" t="s">
        <v>145</v>
      </c>
      <c r="I51" s="6"/>
      <c r="J51" s="10" t="str">
        <f>IF(OR($C51="0x1000",$G51="Skip",$H51="skip"),"",$F51&amp;" =&gt; """&amp;LOWER(SUBSTITUTE($D51,"_","-"))&amp;""",")</f>
        <v>0x042B =&gt; "hy-am",</v>
      </c>
      <c r="K51" s="10" t="str">
        <f>IF(OR($C51="0x1000",$H51="skip",$D51=$H51),"",""""&amp;LOWER(SUBSTITUTE($D51,"_","-"))&amp;""" =&gt; """&amp;LOWER($H51)&amp;""",")</f>
        <v/>
      </c>
      <c r="L51" s="10" t="str">
        <f>IF(OR($G51&lt;&gt;"Present",$H51&lt;&gt;$D51),"",""""&amp;LOWER(SUBSTITUTE($D51,"_","-"))&amp;""",")</f>
        <v>"hy-am",</v>
      </c>
      <c r="M51" s="10" t="str">
        <f>IF(OR($C51="0x1000",$H51="skip",AND($H51&lt;&gt;"",$D51&lt;&gt;$H51),IF($H51="",$D51,$H51)=IF($I51="",$H51,$I51)),"",""""&amp;LOWER(IF($H51="",SUBSTITUTE($D51,"_","-"),$H51))&amp;""" =&gt; """&amp;LOWER(IF($I51="",$H51,$I51))&amp;""",")</f>
        <v/>
      </c>
      <c r="N51" s="10" t="str">
        <f>IF(OR($C51="0x1000",$G51="Skip",$H51="skip"),"",""""&amp;LOWER(SUBSTITUTE($D51,"_","-"))&amp;""" =&gt; array(""" &amp; $A51&amp;""""&amp;IF($B51&lt;&gt;"",","""&amp;$B51&amp;"""","")&amp;"),")</f>
        <v>"hy-am" =&gt; array("Armenian","Armenia"),</v>
      </c>
      <c r="O51" s="10" t="str">
        <f>IF(AND(G51="Present",$B51&lt;&gt;""),$A51&amp;" ("&amp;$B51&amp;")","")</f>
        <v>Armenian (Armenia)</v>
      </c>
    </row>
    <row r="52" spans="1:15">
      <c r="A52" s="1" t="s">
        <v>149</v>
      </c>
      <c r="B52" s="1"/>
      <c r="C52" s="1" t="s">
        <v>150</v>
      </c>
      <c r="D52" s="1" t="s">
        <v>151</v>
      </c>
      <c r="E52" s="1" t="s">
        <v>28</v>
      </c>
      <c r="F52" s="7" t="str">
        <f>IF(OR($C52="0x1000",$E52="Skip"),"","0x"&amp;MID(UPPER($C52),3,LEN($C52)))</f>
        <v>0x004D</v>
      </c>
      <c r="G52" s="4" t="s">
        <v>29</v>
      </c>
      <c r="H52" s="5" t="s">
        <v>152</v>
      </c>
      <c r="I52" s="6"/>
      <c r="J52" s="10" t="str">
        <f>IF(OR($C52="0x1000",$G52="Skip",$H52="skip"),"",$F52&amp;" =&gt; """&amp;LOWER(SUBSTITUTE($D52,"_","-"))&amp;""",")</f>
        <v>0x004D =&gt; "as",</v>
      </c>
      <c r="K52" s="10" t="str">
        <f>IF(OR($C52="0x1000",$H52="skip",$D52=$H52),"",""""&amp;LOWER(SUBSTITUTE($D52,"_","-"))&amp;""" =&gt; """&amp;LOWER($H52)&amp;""",")</f>
        <v>"as" =&gt; "as-in",</v>
      </c>
      <c r="L52" s="10" t="str">
        <f>IF(OR($G52&lt;&gt;"Present",$H52&lt;&gt;$D52),"",""""&amp;LOWER(SUBSTITUTE($D52,"_","-"))&amp;""",")</f>
        <v/>
      </c>
      <c r="M52" s="10" t="str">
        <f>IF(OR($C52="0x1000",$H52="skip",AND($H52&lt;&gt;"",$D52&lt;&gt;$H52),IF($H52="",$D52,$H52)=IF($I52="",$H52,$I52)),"",""""&amp;LOWER(IF($H52="",SUBSTITUTE($D52,"_","-"),$H52))&amp;""" =&gt; """&amp;LOWER(IF($I52="",$H52,$I52))&amp;""",")</f>
        <v/>
      </c>
      <c r="N52" s="10" t="str">
        <f>IF(OR($C52="0x1000",$G52="Skip",$H52="skip"),"",""""&amp;LOWER(SUBSTITUTE($D52,"_","-"))&amp;""" =&gt; array(""" &amp; $A52&amp;""""&amp;IF($B52&lt;&gt;"",","""&amp;$B52&amp;"""","")&amp;"),")</f>
        <v>"as" =&gt; array("Assamese"),</v>
      </c>
      <c r="O52" s="10" t="str">
        <f>IF(AND(G52="Present",$B52&lt;&gt;""),$A52&amp;" ("&amp;$B52&amp;")","")</f>
        <v/>
      </c>
    </row>
    <row r="53" spans="1:15">
      <c r="A53" s="1" t="s">
        <v>149</v>
      </c>
      <c r="B53" s="1" t="s">
        <v>153</v>
      </c>
      <c r="C53" s="1" t="s">
        <v>154</v>
      </c>
      <c r="D53" s="1" t="s">
        <v>152</v>
      </c>
      <c r="E53" s="1" t="s">
        <v>60</v>
      </c>
      <c r="F53" s="7" t="str">
        <f>IF(OR($C53="0x1000",$E53="Skip"),"","0x"&amp;MID(UPPER($C53),3,LEN($C53)))</f>
        <v>0x044D</v>
      </c>
      <c r="G53" s="4" t="s">
        <v>29</v>
      </c>
      <c r="H53" s="5" t="s">
        <v>152</v>
      </c>
      <c r="I53" s="6"/>
      <c r="J53" s="10" t="str">
        <f>IF(OR($C53="0x1000",$G53="Skip",$H53="skip"),"",$F53&amp;" =&gt; """&amp;LOWER(SUBSTITUTE($D53,"_","-"))&amp;""",")</f>
        <v>0x044D =&gt; "as-in",</v>
      </c>
      <c r="K53" s="10" t="str">
        <f>IF(OR($C53="0x1000",$H53="skip",$D53=$H53),"",""""&amp;LOWER(SUBSTITUTE($D53,"_","-"))&amp;""" =&gt; """&amp;LOWER($H53)&amp;""",")</f>
        <v/>
      </c>
      <c r="L53" s="10" t="str">
        <f>IF(OR($G53&lt;&gt;"Present",$H53&lt;&gt;$D53),"",""""&amp;LOWER(SUBSTITUTE($D53,"_","-"))&amp;""",")</f>
        <v>"as-in",</v>
      </c>
      <c r="M53" s="10" t="str">
        <f>IF(OR($C53="0x1000",$H53="skip",AND($H53&lt;&gt;"",$D53&lt;&gt;$H53),IF($H53="",$D53,$H53)=IF($I53="",$H53,$I53)),"",""""&amp;LOWER(IF($H53="",SUBSTITUTE($D53,"_","-"),$H53))&amp;""" =&gt; """&amp;LOWER(IF($I53="",$H53,$I53))&amp;""",")</f>
        <v/>
      </c>
      <c r="N53" s="10" t="str">
        <f>IF(OR($C53="0x1000",$G53="Skip",$H53="skip"),"",""""&amp;LOWER(SUBSTITUTE($D53,"_","-"))&amp;""" =&gt; array(""" &amp; $A53&amp;""""&amp;IF($B53&lt;&gt;"",","""&amp;$B53&amp;"""","")&amp;"),")</f>
        <v>"as-in" =&gt; array("Assamese","India"),</v>
      </c>
      <c r="O53" s="10" t="str">
        <f>IF(AND(G53="Present",$B53&lt;&gt;""),$A53&amp;" ("&amp;$B53&amp;")","")</f>
        <v>Assamese (India)</v>
      </c>
    </row>
    <row r="54" spans="1:15">
      <c r="A54" s="1" t="s">
        <v>155</v>
      </c>
      <c r="B54" s="1"/>
      <c r="C54" s="1" t="s">
        <v>16</v>
      </c>
      <c r="D54" s="1" t="s">
        <v>156</v>
      </c>
      <c r="E54" s="1" t="s">
        <v>18</v>
      </c>
      <c r="F54" s="7" t="str">
        <f>IF(OR($C54="0x1000",$E54="Skip"),"","0x"&amp;MID(UPPER($C54),3,LEN($C54)))</f>
        <v/>
      </c>
      <c r="G54" s="4" t="s">
        <v>16</v>
      </c>
      <c r="H54" s="5"/>
      <c r="I54" s="6"/>
      <c r="J54" s="10" t="str">
        <f>IF(OR($C54="0x1000",$G54="Skip",$H54="skip"),"",$F54&amp;" =&gt; """&amp;LOWER(SUBSTITUTE($D54,"_","-"))&amp;""",")</f>
        <v/>
      </c>
      <c r="K54" s="10" t="str">
        <f>IF(OR($C54="0x1000",$H54="skip",$D54=$H54),"",""""&amp;LOWER(SUBSTITUTE($D54,"_","-"))&amp;""" =&gt; """&amp;LOWER($H54)&amp;""",")</f>
        <v/>
      </c>
      <c r="L54" s="10" t="str">
        <f>IF(OR($G54&lt;&gt;"Present",$H54&lt;&gt;$D54),"",""""&amp;LOWER(SUBSTITUTE($D54,"_","-"))&amp;""",")</f>
        <v/>
      </c>
      <c r="M54" s="10" t="str">
        <f>IF(OR($C54="0x1000",$H54="skip",AND($H54&lt;&gt;"",$D54&lt;&gt;$H54),IF($H54="",$D54,$H54)=IF($I54="",$H54,$I54)),"",""""&amp;LOWER(IF($H54="",SUBSTITUTE($D54,"_","-"),$H54))&amp;""" =&gt; """&amp;LOWER(IF($I54="",$H54,$I54))&amp;""",")</f>
        <v/>
      </c>
      <c r="N54" s="10" t="str">
        <f>IF(OR($C54="0x1000",$G54="Skip",$H54="skip"),"",""""&amp;LOWER(SUBSTITUTE($D54,"_","-"))&amp;""" =&gt; array(""" &amp; $A54&amp;""""&amp;IF($B54&lt;&gt;"",","""&amp;$B54&amp;"""","")&amp;"),")</f>
        <v/>
      </c>
      <c r="O54" s="10" t="str">
        <f>IF(AND(G54="Present",$B54&lt;&gt;""),$A54&amp;" ("&amp;$B54&amp;")","")</f>
        <v/>
      </c>
    </row>
    <row r="55" spans="1:15">
      <c r="A55" s="1" t="s">
        <v>155</v>
      </c>
      <c r="B55" s="1" t="s">
        <v>157</v>
      </c>
      <c r="C55" s="1" t="s">
        <v>16</v>
      </c>
      <c r="D55" s="1" t="s">
        <v>158</v>
      </c>
      <c r="E55" s="1" t="s">
        <v>18</v>
      </c>
      <c r="F55" s="7" t="str">
        <f>IF(OR($C55="0x1000",$E55="Skip"),"","0x"&amp;MID(UPPER($C55),3,LEN($C55)))</f>
        <v/>
      </c>
      <c r="G55" s="4" t="s">
        <v>16</v>
      </c>
      <c r="H55" s="5"/>
      <c r="I55" s="6"/>
      <c r="J55" s="10" t="str">
        <f>IF(OR($C55="0x1000",$G55="Skip",$H55="skip"),"",$F55&amp;" =&gt; """&amp;LOWER(SUBSTITUTE($D55,"_","-"))&amp;""",")</f>
        <v/>
      </c>
      <c r="K55" s="10" t="str">
        <f>IF(OR($C55="0x1000",$H55="skip",$D55=$H55),"",""""&amp;LOWER(SUBSTITUTE($D55,"_","-"))&amp;""" =&gt; """&amp;LOWER($H55)&amp;""",")</f>
        <v/>
      </c>
      <c r="L55" s="10" t="str">
        <f>IF(OR($G55&lt;&gt;"Present",$H55&lt;&gt;$D55),"",""""&amp;LOWER(SUBSTITUTE($D55,"_","-"))&amp;""",")</f>
        <v/>
      </c>
      <c r="M55" s="10" t="str">
        <f>IF(OR($C55="0x1000",$H55="skip",AND($H55&lt;&gt;"",$D55&lt;&gt;$H55),IF($H55="",$D55,$H55)=IF($I55="",$H55,$I55)),"",""""&amp;LOWER(IF($H55="",SUBSTITUTE($D55,"_","-"),$H55))&amp;""" =&gt; """&amp;LOWER(IF($I55="",$H55,$I55))&amp;""",")</f>
        <v/>
      </c>
      <c r="N55" s="10" t="str">
        <f>IF(OR($C55="0x1000",$G55="Skip",$H55="skip"),"",""""&amp;LOWER(SUBSTITUTE($D55,"_","-"))&amp;""" =&gt; array(""" &amp; $A55&amp;""""&amp;IF($B55&lt;&gt;"",","""&amp;$B55&amp;"""","")&amp;"),")</f>
        <v/>
      </c>
      <c r="O55" s="10" t="str">
        <f>IF(AND(G55="Present",$B55&lt;&gt;""),$A55&amp;" ("&amp;$B55&amp;")","")</f>
        <v/>
      </c>
    </row>
    <row r="56" spans="1:15">
      <c r="A56" s="1" t="s">
        <v>159</v>
      </c>
      <c r="B56" s="1"/>
      <c r="C56" s="1" t="s">
        <v>16</v>
      </c>
      <c r="D56" s="1" t="s">
        <v>160</v>
      </c>
      <c r="E56" s="1" t="s">
        <v>18</v>
      </c>
      <c r="F56" s="7" t="str">
        <f>IF(OR($C56="0x1000",$E56="Skip"),"","0x"&amp;MID(UPPER($C56),3,LEN($C56)))</f>
        <v/>
      </c>
      <c r="G56" s="4" t="s">
        <v>16</v>
      </c>
      <c r="H56" s="5"/>
      <c r="I56" s="6"/>
      <c r="J56" s="10" t="str">
        <f>IF(OR($C56="0x1000",$G56="Skip",$H56="skip"),"",$F56&amp;" =&gt; """&amp;LOWER(SUBSTITUTE($D56,"_","-"))&amp;""",")</f>
        <v/>
      </c>
      <c r="K56" s="10" t="str">
        <f>IF(OR($C56="0x1000",$H56="skip",$D56=$H56),"",""""&amp;LOWER(SUBSTITUTE($D56,"_","-"))&amp;""" =&gt; """&amp;LOWER($H56)&amp;""",")</f>
        <v/>
      </c>
      <c r="L56" s="10" t="str">
        <f>IF(OR($G56&lt;&gt;"Present",$H56&lt;&gt;$D56),"",""""&amp;LOWER(SUBSTITUTE($D56,"_","-"))&amp;""",")</f>
        <v/>
      </c>
      <c r="M56" s="10" t="str">
        <f>IF(OR($C56="0x1000",$H56="skip",AND($H56&lt;&gt;"",$D56&lt;&gt;$H56),IF($H56="",$D56,$H56)=IF($I56="",$H56,$I56)),"",""""&amp;LOWER(IF($H56="",SUBSTITUTE($D56,"_","-"),$H56))&amp;""" =&gt; """&amp;LOWER(IF($I56="",$H56,$I56))&amp;""",")</f>
        <v/>
      </c>
      <c r="N56" s="10" t="str">
        <f>IF(OR($C56="0x1000",$G56="Skip",$H56="skip"),"",""""&amp;LOWER(SUBSTITUTE($D56,"_","-"))&amp;""" =&gt; array(""" &amp; $A56&amp;""""&amp;IF($B56&lt;&gt;"",","""&amp;$B56&amp;"""","")&amp;"),")</f>
        <v/>
      </c>
      <c r="O56" s="10" t="str">
        <f>IF(AND(G56="Present",$B56&lt;&gt;""),$A56&amp;" ("&amp;$B56&amp;")","")</f>
        <v/>
      </c>
    </row>
    <row r="57" spans="1:15">
      <c r="A57" s="1" t="s">
        <v>159</v>
      </c>
      <c r="B57" s="1" t="s">
        <v>161</v>
      </c>
      <c r="C57" s="1" t="s">
        <v>16</v>
      </c>
      <c r="D57" s="1" t="s">
        <v>162</v>
      </c>
      <c r="E57" s="1" t="s">
        <v>18</v>
      </c>
      <c r="F57" s="7" t="str">
        <f>IF(OR($C57="0x1000",$E57="Skip"),"","0x"&amp;MID(UPPER($C57),3,LEN($C57)))</f>
        <v/>
      </c>
      <c r="G57" s="4" t="s">
        <v>16</v>
      </c>
      <c r="H57" s="5"/>
      <c r="I57" s="6"/>
      <c r="J57" s="10" t="str">
        <f>IF(OR($C57="0x1000",$G57="Skip",$H57="skip"),"",$F57&amp;" =&gt; """&amp;LOWER(SUBSTITUTE($D57,"_","-"))&amp;""",")</f>
        <v/>
      </c>
      <c r="K57" s="10" t="str">
        <f>IF(OR($C57="0x1000",$H57="skip",$D57=$H57),"",""""&amp;LOWER(SUBSTITUTE($D57,"_","-"))&amp;""" =&gt; """&amp;LOWER($H57)&amp;""",")</f>
        <v/>
      </c>
      <c r="L57" s="10" t="str">
        <f>IF(OR($G57&lt;&gt;"Present",$H57&lt;&gt;$D57),"",""""&amp;LOWER(SUBSTITUTE($D57,"_","-"))&amp;""",")</f>
        <v/>
      </c>
      <c r="M57" s="10" t="str">
        <f>IF(OR($C57="0x1000",$H57="skip",AND($H57&lt;&gt;"",$D57&lt;&gt;$H57),IF($H57="",$D57,$H57)=IF($I57="",$H57,$I57)),"",""""&amp;LOWER(IF($H57="",SUBSTITUTE($D57,"_","-"),$H57))&amp;""" =&gt; """&amp;LOWER(IF($I57="",$H57,$I57))&amp;""",")</f>
        <v/>
      </c>
      <c r="N57" s="10" t="str">
        <f>IF(OR($C57="0x1000",$G57="Skip",$H57="skip"),"",""""&amp;LOWER(SUBSTITUTE($D57,"_","-"))&amp;""" =&gt; array(""" &amp; $A57&amp;""""&amp;IF($B57&lt;&gt;"",","""&amp;$B57&amp;"""","")&amp;"),")</f>
        <v/>
      </c>
      <c r="O57" s="10" t="str">
        <f>IF(AND(G57="Present",$B57&lt;&gt;""),$A57&amp;" ("&amp;$B57&amp;")","")</f>
        <v/>
      </c>
    </row>
    <row r="58" spans="1:15">
      <c r="A58" s="1" t="s">
        <v>163</v>
      </c>
      <c r="B58" s="1"/>
      <c r="C58" s="1" t="s">
        <v>164</v>
      </c>
      <c r="D58" s="1" t="s">
        <v>165</v>
      </c>
      <c r="E58" s="1" t="s">
        <v>166</v>
      </c>
      <c r="F58" s="7" t="str">
        <f>IF(OR($C58="0x1000",$E58="Skip"),"","0x"&amp;MID(UPPER($C58),3,LEN($C58)))</f>
        <v>0x742C</v>
      </c>
      <c r="G58" s="4" t="s">
        <v>73</v>
      </c>
      <c r="H58" s="5" t="s">
        <v>167</v>
      </c>
      <c r="I58" s="6" t="s">
        <v>168</v>
      </c>
      <c r="J58" s="10" t="str">
        <f>IF(OR($C58="0x1000",$G58="Skip",$H58="skip"),"",$F58&amp;" =&gt; """&amp;LOWER(SUBSTITUTE($D58,"_","-"))&amp;""",")</f>
        <v>0x742C =&gt; "az-cyrl",</v>
      </c>
      <c r="K58" s="10" t="str">
        <f>IF(OR($C58="0x1000",$H58="skip",$D58=$H58),"",""""&amp;LOWER(SUBSTITUTE($D58,"_","-"))&amp;""" =&gt; """&amp;LOWER($H58)&amp;""",")</f>
        <v>"az-cyrl" =&gt; "az-cyrl-az",</v>
      </c>
      <c r="L58" s="10" t="str">
        <f>IF(OR($G58&lt;&gt;"Present",$H58&lt;&gt;$D58),"",""""&amp;LOWER(SUBSTITUTE($D58,"_","-"))&amp;""",")</f>
        <v/>
      </c>
      <c r="M58" s="10" t="str">
        <f>IF(OR($C58="0x1000",$H58="skip",AND($H58&lt;&gt;"",$D58&lt;&gt;$H58),IF($H58="",$D58,$H58)=IF($I58="",$H58,$I58)),"",""""&amp;LOWER(IF($H58="",SUBSTITUTE($D58,"_","-"),$H58))&amp;""" =&gt; """&amp;LOWER(IF($I58="",$H58,$I58))&amp;""",")</f>
        <v/>
      </c>
      <c r="N58" s="10" t="str">
        <f>IF(OR($C58="0x1000",$G58="Skip",$H58="skip"),"",""""&amp;LOWER(SUBSTITUTE($D58,"_","-"))&amp;""" =&gt; array(""" &amp; $A58&amp;""""&amp;IF($B58&lt;&gt;"",","""&amp;$B58&amp;"""","")&amp;"),")</f>
        <v>"az-cyrl" =&gt; array("Azerbaijani (Cyrillic)"),</v>
      </c>
      <c r="O58" s="10" t="str">
        <f>IF(AND(G58="Present",$B58&lt;&gt;""),$A58&amp;" ("&amp;$B58&amp;")","")</f>
        <v/>
      </c>
    </row>
    <row r="59" spans="1:15">
      <c r="A59" s="1" t="s">
        <v>163</v>
      </c>
      <c r="B59" s="1" t="s">
        <v>169</v>
      </c>
      <c r="C59" s="1" t="s">
        <v>170</v>
      </c>
      <c r="D59" s="1" t="s">
        <v>167</v>
      </c>
      <c r="E59" s="1" t="s">
        <v>148</v>
      </c>
      <c r="F59" s="7" t="str">
        <f>IF(OR($C59="0x1000",$E59="Skip"),"","0x"&amp;MID(UPPER($C59),3,LEN($C59)))</f>
        <v>0x082C</v>
      </c>
      <c r="G59" s="4" t="s">
        <v>73</v>
      </c>
      <c r="H59" s="5" t="s">
        <v>167</v>
      </c>
      <c r="I59" s="6" t="s">
        <v>168</v>
      </c>
      <c r="J59" s="10" t="str">
        <f>IF(OR($C59="0x1000",$G59="Skip",$H59="skip"),"",$F59&amp;" =&gt; """&amp;LOWER(SUBSTITUTE($D59,"_","-"))&amp;""",")</f>
        <v>0x082C =&gt; "az-cyrl-az",</v>
      </c>
      <c r="K59" s="10" t="str">
        <f>IF(OR($C59="0x1000",$H59="skip",$D59=$H59),"",""""&amp;LOWER(SUBSTITUTE($D59,"_","-"))&amp;""" =&gt; """&amp;LOWER($H59)&amp;""",")</f>
        <v/>
      </c>
      <c r="L59" s="10" t="str">
        <f>IF(OR($G59&lt;&gt;"Present",$H59&lt;&gt;$D59),"",""""&amp;LOWER(SUBSTITUTE($D59,"_","-"))&amp;""",")</f>
        <v/>
      </c>
      <c r="M59" s="10" t="str">
        <f>IF(OR($C59="0x1000",$H59="skip",AND($H59&lt;&gt;"",$D59&lt;&gt;$H59),IF($H59="",$D59,$H59)=IF($I59="",$H59,$I59)),"",""""&amp;LOWER(IF($H59="",SUBSTITUTE($D59,"_","-"),$H59))&amp;""" =&gt; """&amp;LOWER(IF($I59="",$H59,$I59))&amp;""",")</f>
        <v>"az-cyrl-az" =&gt; "az-latn-az",</v>
      </c>
      <c r="N59" s="10" t="str">
        <f>IF(OR($C59="0x1000",$G59="Skip",$H59="skip"),"",""""&amp;LOWER(SUBSTITUTE($D59,"_","-"))&amp;""" =&gt; array(""" &amp; $A59&amp;""""&amp;IF($B59&lt;&gt;"",","""&amp;$B59&amp;"""","")&amp;"),")</f>
        <v>"az-cyrl-az" =&gt; array("Azerbaijani (Cyrillic)","Azerbaijan"),</v>
      </c>
      <c r="O59" s="10" t="str">
        <f>IF(AND(G59="Present",$B59&lt;&gt;""),$A59&amp;" ("&amp;$B59&amp;")","")</f>
        <v/>
      </c>
    </row>
    <row r="60" spans="1:15">
      <c r="A60" s="1" t="s">
        <v>171</v>
      </c>
      <c r="B60" s="1"/>
      <c r="C60" s="1" t="s">
        <v>172</v>
      </c>
      <c r="D60" s="1" t="s">
        <v>173</v>
      </c>
      <c r="E60" s="1" t="s">
        <v>28</v>
      </c>
      <c r="F60" s="7" t="str">
        <f>IF(OR($C60="0x1000",$E60="Skip"),"","0x"&amp;MID(UPPER($C60),3,LEN($C60)))</f>
        <v>0x002C</v>
      </c>
      <c r="G60" s="4" t="s">
        <v>29</v>
      </c>
      <c r="H60" s="5" t="s">
        <v>168</v>
      </c>
      <c r="I60" s="6"/>
      <c r="J60" s="10" t="str">
        <f>IF(OR($C60="0x1000",$G60="Skip",$H60="skip"),"",$F60&amp;" =&gt; """&amp;LOWER(SUBSTITUTE($D60,"_","-"))&amp;""",")</f>
        <v>0x002C =&gt; "az",</v>
      </c>
      <c r="K60" s="10" t="str">
        <f>IF(OR($C60="0x1000",$H60="skip",$D60=$H60),"",""""&amp;LOWER(SUBSTITUTE($D60,"_","-"))&amp;""" =&gt; """&amp;LOWER($H60)&amp;""",")</f>
        <v>"az" =&gt; "az-latn-az",</v>
      </c>
      <c r="L60" s="10" t="str">
        <f>IF(OR($G60&lt;&gt;"Present",$H60&lt;&gt;$D60),"",""""&amp;LOWER(SUBSTITUTE($D60,"_","-"))&amp;""",")</f>
        <v/>
      </c>
      <c r="M60" s="10" t="str">
        <f>IF(OR($C60="0x1000",$H60="skip",AND($H60&lt;&gt;"",$D60&lt;&gt;$H60),IF($H60="",$D60,$H60)=IF($I60="",$H60,$I60)),"",""""&amp;LOWER(IF($H60="",SUBSTITUTE($D60,"_","-"),$H60))&amp;""" =&gt; """&amp;LOWER(IF($I60="",$H60,$I60))&amp;""",")</f>
        <v/>
      </c>
      <c r="N60" s="10" t="str">
        <f>IF(OR($C60="0x1000",$G60="Skip",$H60="skip"),"",""""&amp;LOWER(SUBSTITUTE($D60,"_","-"))&amp;""" =&gt; array(""" &amp; $A60&amp;""""&amp;IF($B60&lt;&gt;"",","""&amp;$B60&amp;"""","")&amp;"),")</f>
        <v>"az" =&gt; array("Azerbaijani (Latin)"),</v>
      </c>
      <c r="O60" s="10" t="str">
        <f>IF(AND(G60="Present",$B60&lt;&gt;""),$A60&amp;" ("&amp;$B60&amp;")","")</f>
        <v/>
      </c>
    </row>
    <row r="61" spans="1:15">
      <c r="A61" s="1" t="s">
        <v>171</v>
      </c>
      <c r="B61" s="1"/>
      <c r="C61" s="1" t="s">
        <v>174</v>
      </c>
      <c r="D61" s="1" t="s">
        <v>175</v>
      </c>
      <c r="E61" s="1" t="s">
        <v>166</v>
      </c>
      <c r="F61" s="7" t="str">
        <f>IF(OR($C61="0x1000",$E61="Skip"),"","0x"&amp;MID(UPPER($C61),3,LEN($C61)))</f>
        <v>0x782C</v>
      </c>
      <c r="G61" s="4" t="s">
        <v>29</v>
      </c>
      <c r="H61" s="5" t="s">
        <v>168</v>
      </c>
      <c r="I61" s="6"/>
      <c r="J61" s="10" t="str">
        <f>IF(OR($C61="0x1000",$G61="Skip",$H61="skip"),"",$F61&amp;" =&gt; """&amp;LOWER(SUBSTITUTE($D61,"_","-"))&amp;""",")</f>
        <v>0x782C =&gt; "az-latn",</v>
      </c>
      <c r="K61" s="10" t="str">
        <f>IF(OR($C61="0x1000",$H61="skip",$D61=$H61),"",""""&amp;LOWER(SUBSTITUTE($D61,"_","-"))&amp;""" =&gt; """&amp;LOWER($H61)&amp;""",")</f>
        <v>"az-latn" =&gt; "az-latn-az",</v>
      </c>
      <c r="L61" s="10" t="str">
        <f>IF(OR($G61&lt;&gt;"Present",$H61&lt;&gt;$D61),"",""""&amp;LOWER(SUBSTITUTE($D61,"_","-"))&amp;""",")</f>
        <v/>
      </c>
      <c r="M61" s="10" t="str">
        <f>IF(OR($C61="0x1000",$H61="skip",AND($H61&lt;&gt;"",$D61&lt;&gt;$H61),IF($H61="",$D61,$H61)=IF($I61="",$H61,$I61)),"",""""&amp;LOWER(IF($H61="",SUBSTITUTE($D61,"_","-"),$H61))&amp;""" =&gt; """&amp;LOWER(IF($I61="",$H61,$I61))&amp;""",")</f>
        <v/>
      </c>
      <c r="N61" s="10" t="str">
        <f>IF(OR($C61="0x1000",$G61="Skip",$H61="skip"),"",""""&amp;LOWER(SUBSTITUTE($D61,"_","-"))&amp;""" =&gt; array(""" &amp; $A61&amp;""""&amp;IF($B61&lt;&gt;"",","""&amp;$B61&amp;"""","")&amp;"),")</f>
        <v>"az-latn" =&gt; array("Azerbaijani (Latin)"),</v>
      </c>
      <c r="O61" s="10" t="str">
        <f>IF(AND(G61="Present",$B61&lt;&gt;""),$A61&amp;" ("&amp;$B61&amp;")","")</f>
        <v/>
      </c>
    </row>
    <row r="62" spans="1:15">
      <c r="A62" s="1" t="s">
        <v>171</v>
      </c>
      <c r="B62" s="1" t="s">
        <v>169</v>
      </c>
      <c r="C62" s="1" t="s">
        <v>176</v>
      </c>
      <c r="D62" s="1" t="s">
        <v>168</v>
      </c>
      <c r="E62" s="1" t="s">
        <v>148</v>
      </c>
      <c r="F62" s="7" t="str">
        <f>IF(OR($C62="0x1000",$E62="Skip"),"","0x"&amp;MID(UPPER($C62),3,LEN($C62)))</f>
        <v>0x042C</v>
      </c>
      <c r="G62" s="4" t="s">
        <v>29</v>
      </c>
      <c r="H62" s="5" t="s">
        <v>168</v>
      </c>
      <c r="I62" s="6"/>
      <c r="J62" s="10" t="str">
        <f>IF(OR($C62="0x1000",$G62="Skip",$H62="skip"),"",$F62&amp;" =&gt; """&amp;LOWER(SUBSTITUTE($D62,"_","-"))&amp;""",")</f>
        <v>0x042C =&gt; "az-latn-az",</v>
      </c>
      <c r="K62" s="10" t="str">
        <f>IF(OR($C62="0x1000",$H62="skip",$D62=$H62),"",""""&amp;LOWER(SUBSTITUTE($D62,"_","-"))&amp;""" =&gt; """&amp;LOWER($H62)&amp;""",")</f>
        <v/>
      </c>
      <c r="L62" s="10" t="str">
        <f>IF(OR($G62&lt;&gt;"Present",$H62&lt;&gt;$D62),"",""""&amp;LOWER(SUBSTITUTE($D62,"_","-"))&amp;""",")</f>
        <v>"az-latn-az",</v>
      </c>
      <c r="M62" s="10" t="str">
        <f>IF(OR($C62="0x1000",$H62="skip",AND($H62&lt;&gt;"",$D62&lt;&gt;$H62),IF($H62="",$D62,$H62)=IF($I62="",$H62,$I62)),"",""""&amp;LOWER(IF($H62="",SUBSTITUTE($D62,"_","-"),$H62))&amp;""" =&gt; """&amp;LOWER(IF($I62="",$H62,$I62))&amp;""",")</f>
        <v/>
      </c>
      <c r="N62" s="10" t="str">
        <f>IF(OR($C62="0x1000",$G62="Skip",$H62="skip"),"",""""&amp;LOWER(SUBSTITUTE($D62,"_","-"))&amp;""" =&gt; array(""" &amp; $A62&amp;""""&amp;IF($B62&lt;&gt;"",","""&amp;$B62&amp;"""","")&amp;"),")</f>
        <v>"az-latn-az" =&gt; array("Azerbaijani (Latin)","Azerbaijan"),</v>
      </c>
      <c r="O62" s="10" t="str">
        <f>IF(AND(G62="Present",$B62&lt;&gt;""),$A62&amp;" ("&amp;$B62&amp;")","")</f>
        <v>Azerbaijani (Latin) (Azerbaijan)</v>
      </c>
    </row>
    <row r="63" spans="1:15">
      <c r="A63" s="1" t="s">
        <v>177</v>
      </c>
      <c r="B63" s="1"/>
      <c r="C63" s="1" t="s">
        <v>16</v>
      </c>
      <c r="D63" s="1" t="s">
        <v>178</v>
      </c>
      <c r="E63" s="1" t="s">
        <v>18</v>
      </c>
      <c r="F63" s="7" t="str">
        <f>IF(OR($C63="0x1000",$E63="Skip"),"","0x"&amp;MID(UPPER($C63),3,LEN($C63)))</f>
        <v/>
      </c>
      <c r="G63" s="4" t="s">
        <v>16</v>
      </c>
      <c r="H63" s="5"/>
      <c r="I63" s="6"/>
      <c r="J63" s="10" t="str">
        <f>IF(OR($C63="0x1000",$G63="Skip",$H63="skip"),"",$F63&amp;" =&gt; """&amp;LOWER(SUBSTITUTE($D63,"_","-"))&amp;""",")</f>
        <v/>
      </c>
      <c r="K63" s="10" t="str">
        <f>IF(OR($C63="0x1000",$H63="skip",$D63=$H63),"",""""&amp;LOWER(SUBSTITUTE($D63,"_","-"))&amp;""" =&gt; """&amp;LOWER($H63)&amp;""",")</f>
        <v/>
      </c>
      <c r="L63" s="10" t="str">
        <f>IF(OR($G63&lt;&gt;"Present",$H63&lt;&gt;$D63),"",""""&amp;LOWER(SUBSTITUTE($D63,"_","-"))&amp;""",")</f>
        <v/>
      </c>
      <c r="M63" s="10" t="str">
        <f>IF(OR($C63="0x1000",$H63="skip",AND($H63&lt;&gt;"",$D63&lt;&gt;$H63),IF($H63="",$D63,$H63)=IF($I63="",$H63,$I63)),"",""""&amp;LOWER(IF($H63="",SUBSTITUTE($D63,"_","-"),$H63))&amp;""" =&gt; """&amp;LOWER(IF($I63="",$H63,$I63))&amp;""",")</f>
        <v/>
      </c>
      <c r="N63" s="10" t="str">
        <f>IF(OR($C63="0x1000",$G63="Skip",$H63="skip"),"",""""&amp;LOWER(SUBSTITUTE($D63,"_","-"))&amp;""" =&gt; array(""" &amp; $A63&amp;""""&amp;IF($B63&lt;&gt;"",","""&amp;$B63&amp;"""","")&amp;"),")</f>
        <v/>
      </c>
      <c r="O63" s="10" t="str">
        <f>IF(AND(G63="Present",$B63&lt;&gt;""),$A63&amp;" ("&amp;$B63&amp;")","")</f>
        <v/>
      </c>
    </row>
    <row r="64" spans="1:15">
      <c r="A64" s="1" t="s">
        <v>177</v>
      </c>
      <c r="B64" s="1" t="s">
        <v>38</v>
      </c>
      <c r="C64" s="1" t="s">
        <v>16</v>
      </c>
      <c r="D64" s="1" t="s">
        <v>179</v>
      </c>
      <c r="E64" s="1" t="s">
        <v>18</v>
      </c>
      <c r="F64" s="7" t="str">
        <f>IF(OR($C64="0x1000",$E64="Skip"),"","0x"&amp;MID(UPPER($C64),3,LEN($C64)))</f>
        <v/>
      </c>
      <c r="G64" s="4" t="s">
        <v>16</v>
      </c>
      <c r="H64" s="5"/>
      <c r="I64" s="6"/>
      <c r="J64" s="10" t="str">
        <f>IF(OR($C64="0x1000",$G64="Skip",$H64="skip"),"",$F64&amp;" =&gt; """&amp;LOWER(SUBSTITUTE($D64,"_","-"))&amp;""",")</f>
        <v/>
      </c>
      <c r="K64" s="10" t="str">
        <f>IF(OR($C64="0x1000",$H64="skip",$D64=$H64),"",""""&amp;LOWER(SUBSTITUTE($D64,"_","-"))&amp;""" =&gt; """&amp;LOWER($H64)&amp;""",")</f>
        <v/>
      </c>
      <c r="L64" s="10" t="str">
        <f>IF(OR($G64&lt;&gt;"Present",$H64&lt;&gt;$D64),"",""""&amp;LOWER(SUBSTITUTE($D64,"_","-"))&amp;""",")</f>
        <v/>
      </c>
      <c r="M64" s="10" t="str">
        <f>IF(OR($C64="0x1000",$H64="skip",AND($H64&lt;&gt;"",$D64&lt;&gt;$H64),IF($H64="",$D64,$H64)=IF($I64="",$H64,$I64)),"",""""&amp;LOWER(IF($H64="",SUBSTITUTE($D64,"_","-"),$H64))&amp;""" =&gt; """&amp;LOWER(IF($I64="",$H64,$I64))&amp;""",")</f>
        <v/>
      </c>
      <c r="N64" s="10" t="str">
        <f>IF(OR($C64="0x1000",$G64="Skip",$H64="skip"),"",""""&amp;LOWER(SUBSTITUTE($D64,"_","-"))&amp;""" =&gt; array(""" &amp; $A64&amp;""""&amp;IF($B64&lt;&gt;"",","""&amp;$B64&amp;"""","")&amp;"),")</f>
        <v/>
      </c>
      <c r="O64" s="10" t="str">
        <f>IF(AND(G64="Present",$B64&lt;&gt;""),$A64&amp;" ("&amp;$B64&amp;")","")</f>
        <v/>
      </c>
    </row>
    <row r="65" spans="1:15">
      <c r="A65" s="1" t="s">
        <v>180</v>
      </c>
      <c r="B65" s="1"/>
      <c r="C65" s="1" t="s">
        <v>16</v>
      </c>
      <c r="D65" s="1" t="s">
        <v>181</v>
      </c>
      <c r="E65" s="1" t="s">
        <v>18</v>
      </c>
      <c r="F65" s="7" t="str">
        <f>IF(OR($C65="0x1000",$E65="Skip"),"","0x"&amp;MID(UPPER($C65),3,LEN($C65)))</f>
        <v/>
      </c>
      <c r="G65" s="4" t="s">
        <v>16</v>
      </c>
      <c r="H65" s="5"/>
      <c r="I65" s="6"/>
      <c r="J65" s="10" t="str">
        <f>IF(OR($C65="0x1000",$G65="Skip",$H65="skip"),"",$F65&amp;" =&gt; """&amp;LOWER(SUBSTITUTE($D65,"_","-"))&amp;""",")</f>
        <v/>
      </c>
      <c r="K65" s="10" t="str">
        <f>IF(OR($C65="0x1000",$H65="skip",$D65=$H65),"",""""&amp;LOWER(SUBSTITUTE($D65,"_","-"))&amp;""" =&gt; """&amp;LOWER($H65)&amp;""",")</f>
        <v/>
      </c>
      <c r="L65" s="10" t="str">
        <f>IF(OR($G65&lt;&gt;"Present",$H65&lt;&gt;$D65),"",""""&amp;LOWER(SUBSTITUTE($D65,"_","-"))&amp;""",")</f>
        <v/>
      </c>
      <c r="M65" s="10" t="str">
        <f>IF(OR($C65="0x1000",$H65="skip",AND($H65&lt;&gt;"",$D65&lt;&gt;$H65),IF($H65="",$D65,$H65)=IF($I65="",$H65,$I65)),"",""""&amp;LOWER(IF($H65="",SUBSTITUTE($D65,"_","-"),$H65))&amp;""" =&gt; """&amp;LOWER(IF($I65="",$H65,$I65))&amp;""",")</f>
        <v/>
      </c>
      <c r="N65" s="10" t="str">
        <f>IF(OR($C65="0x1000",$G65="Skip",$H65="skip"),"",""""&amp;LOWER(SUBSTITUTE($D65,"_","-"))&amp;""" =&gt; array(""" &amp; $A65&amp;""""&amp;IF($B65&lt;&gt;"",","""&amp;$B65&amp;"""","")&amp;"),")</f>
        <v/>
      </c>
      <c r="O65" s="10" t="str">
        <f>IF(AND(G65="Present",$B65&lt;&gt;""),$A65&amp;" ("&amp;$B65&amp;")","")</f>
        <v/>
      </c>
    </row>
    <row r="66" spans="1:15">
      <c r="A66" s="1" t="s">
        <v>182</v>
      </c>
      <c r="B66" s="1" t="s">
        <v>183</v>
      </c>
      <c r="C66" s="1" t="s">
        <v>16</v>
      </c>
      <c r="D66" s="1" t="s">
        <v>184</v>
      </c>
      <c r="E66" s="1" t="s">
        <v>18</v>
      </c>
      <c r="F66" s="7" t="str">
        <f>IF(OR($C66="0x1000",$E66="Skip"),"","0x"&amp;MID(UPPER($C66),3,LEN($C66)))</f>
        <v/>
      </c>
      <c r="G66" s="4" t="s">
        <v>16</v>
      </c>
      <c r="H66" s="5"/>
      <c r="I66" s="6"/>
      <c r="J66" s="10" t="str">
        <f>IF(OR($C66="0x1000",$G66="Skip",$H66="skip"),"",$F66&amp;" =&gt; """&amp;LOWER(SUBSTITUTE($D66,"_","-"))&amp;""",")</f>
        <v/>
      </c>
      <c r="K66" s="10" t="str">
        <f>IF(OR($C66="0x1000",$H66="skip",$D66=$H66),"",""""&amp;LOWER(SUBSTITUTE($D66,"_","-"))&amp;""" =&gt; """&amp;LOWER($H66)&amp;""",")</f>
        <v/>
      </c>
      <c r="L66" s="10" t="str">
        <f>IF(OR($G66&lt;&gt;"Present",$H66&lt;&gt;$D66),"",""""&amp;LOWER(SUBSTITUTE($D66,"_","-"))&amp;""",")</f>
        <v/>
      </c>
      <c r="M66" s="10" t="str">
        <f>IF(OR($C66="0x1000",$H66="skip",AND($H66&lt;&gt;"",$D66&lt;&gt;$H66),IF($H66="",$D66,$H66)=IF($I66="",$H66,$I66)),"",""""&amp;LOWER(IF($H66="",SUBSTITUTE($D66,"_","-"),$H66))&amp;""" =&gt; """&amp;LOWER(IF($I66="",$H66,$I66))&amp;""",")</f>
        <v/>
      </c>
      <c r="N66" s="10" t="str">
        <f>IF(OR($C66="0x1000",$G66="Skip",$H66="skip"),"",""""&amp;LOWER(SUBSTITUTE($D66,"_","-"))&amp;""" =&gt; array(""" &amp; $A66&amp;""""&amp;IF($B66&lt;&gt;"",","""&amp;$B66&amp;"""","")&amp;"),")</f>
        <v/>
      </c>
      <c r="O66" s="10" t="str">
        <f>IF(AND(G66="Present",$B66&lt;&gt;""),$A66&amp;" ("&amp;$B66&amp;")","")</f>
        <v/>
      </c>
    </row>
    <row r="67" spans="1:15">
      <c r="A67" s="1" t="s">
        <v>185</v>
      </c>
      <c r="B67" s="1"/>
      <c r="C67" s="1" t="s">
        <v>186</v>
      </c>
      <c r="D67" s="1" t="s">
        <v>187</v>
      </c>
      <c r="E67" s="1" t="s">
        <v>28</v>
      </c>
      <c r="F67" s="7" t="str">
        <f>IF(OR($C67="0x1000",$E67="Skip"),"","0x"&amp;MID(UPPER($C67),3,LEN($C67)))</f>
        <v>0x0045</v>
      </c>
      <c r="G67" s="4" t="s">
        <v>29</v>
      </c>
      <c r="H67" s="5" t="s">
        <v>188</v>
      </c>
      <c r="I67" s="6"/>
      <c r="J67" s="10" t="str">
        <f>IF(OR($C67="0x1000",$G67="Skip",$H67="skip"),"",$F67&amp;" =&gt; """&amp;LOWER(SUBSTITUTE($D67,"_","-"))&amp;""",")</f>
        <v>0x0045 =&gt; "bn",</v>
      </c>
      <c r="K67" s="10" t="str">
        <f>IF(OR($C67="0x1000",$H67="skip",$D67=$H67),"",""""&amp;LOWER(SUBSTITUTE($D67,"_","-"))&amp;""" =&gt; """&amp;LOWER($H67)&amp;""",")</f>
        <v>"bn" =&gt; "bn-bd",</v>
      </c>
      <c r="L67" s="10" t="str">
        <f>IF(OR($G67&lt;&gt;"Present",$H67&lt;&gt;$D67),"",""""&amp;LOWER(SUBSTITUTE($D67,"_","-"))&amp;""",")</f>
        <v/>
      </c>
      <c r="M67" s="10" t="str">
        <f>IF(OR($C67="0x1000",$H67="skip",AND($H67&lt;&gt;"",$D67&lt;&gt;$H67),IF($H67="",$D67,$H67)=IF($I67="",$H67,$I67)),"",""""&amp;LOWER(IF($H67="",SUBSTITUTE($D67,"_","-"),$H67))&amp;""" =&gt; """&amp;LOWER(IF($I67="",$H67,$I67))&amp;""",")</f>
        <v/>
      </c>
      <c r="N67" s="10" t="str">
        <f>IF(OR($C67="0x1000",$G67="Skip",$H67="skip"),"",""""&amp;LOWER(SUBSTITUTE($D67,"_","-"))&amp;""" =&gt; array(""" &amp; $A67&amp;""""&amp;IF($B67&lt;&gt;"",","""&amp;$B67&amp;"""","")&amp;"),")</f>
        <v>"bn" =&gt; array("Bangla"),</v>
      </c>
      <c r="O67" s="10" t="str">
        <f>IF(AND(G67="Present",$B67&lt;&gt;""),$A67&amp;" ("&amp;$B67&amp;")","")</f>
        <v/>
      </c>
    </row>
    <row r="68" spans="1:15">
      <c r="A68" s="1" t="s">
        <v>185</v>
      </c>
      <c r="B68" s="1" t="s">
        <v>189</v>
      </c>
      <c r="C68" s="1" t="s">
        <v>190</v>
      </c>
      <c r="D68" s="1" t="s">
        <v>188</v>
      </c>
      <c r="E68" s="1" t="s">
        <v>60</v>
      </c>
      <c r="F68" s="7" t="str">
        <f>IF(OR($C68="0x1000",$E68="Skip"),"","0x"&amp;MID(UPPER($C68),3,LEN($C68)))</f>
        <v>0x0845</v>
      </c>
      <c r="G68" s="4" t="s">
        <v>29</v>
      </c>
      <c r="H68" s="5" t="s">
        <v>188</v>
      </c>
      <c r="I68" s="6"/>
      <c r="J68" s="10" t="str">
        <f>IF(OR($C68="0x1000",$G68="Skip",$H68="skip"),"",$F68&amp;" =&gt; """&amp;LOWER(SUBSTITUTE($D68,"_","-"))&amp;""",")</f>
        <v>0x0845 =&gt; "bn-bd",</v>
      </c>
      <c r="K68" s="10" t="str">
        <f>IF(OR($C68="0x1000",$H68="skip",$D68=$H68),"",""""&amp;LOWER(SUBSTITUTE($D68,"_","-"))&amp;""" =&gt; """&amp;LOWER($H68)&amp;""",")</f>
        <v/>
      </c>
      <c r="L68" s="10" t="str">
        <f>IF(OR($G68&lt;&gt;"Present",$H68&lt;&gt;$D68),"",""""&amp;LOWER(SUBSTITUTE($D68,"_","-"))&amp;""",")</f>
        <v>"bn-bd",</v>
      </c>
      <c r="M68" s="10" t="str">
        <f>IF(OR($C68="0x1000",$H68="skip",AND($H68&lt;&gt;"",$D68&lt;&gt;$H68),IF($H68="",$D68,$H68)=IF($I68="",$H68,$I68)),"",""""&amp;LOWER(IF($H68="",SUBSTITUTE($D68,"_","-"),$H68))&amp;""" =&gt; """&amp;LOWER(IF($I68="",$H68,$I68))&amp;""",")</f>
        <v/>
      </c>
      <c r="N68" s="10" t="str">
        <f>IF(OR($C68="0x1000",$G68="Skip",$H68="skip"),"",""""&amp;LOWER(SUBSTITUTE($D68,"_","-"))&amp;""" =&gt; array(""" &amp; $A68&amp;""""&amp;IF($B68&lt;&gt;"",","""&amp;$B68&amp;"""","")&amp;"),")</f>
        <v>"bn-bd" =&gt; array("Bangla","Bangladesh"),</v>
      </c>
      <c r="O68" s="10" t="str">
        <f>IF(AND(G68="Present",$B68&lt;&gt;""),$A68&amp;" ("&amp;$B68&amp;")","")</f>
        <v>Bangla (Bangladesh)</v>
      </c>
    </row>
    <row r="69" spans="1:15">
      <c r="A69" s="1" t="s">
        <v>185</v>
      </c>
      <c r="B69" s="1" t="s">
        <v>153</v>
      </c>
      <c r="C69" s="1" t="s">
        <v>191</v>
      </c>
      <c r="D69" s="1" t="s">
        <v>192</v>
      </c>
      <c r="E69" s="1" t="s">
        <v>193</v>
      </c>
      <c r="F69" s="7" t="str">
        <f>IF(OR($C69="0x1000",$E69="Skip"),"","0x"&amp;MID(UPPER($C69),3,LEN($C69)))</f>
        <v>0x0445</v>
      </c>
      <c r="G69" s="4" t="s">
        <v>29</v>
      </c>
      <c r="H69" s="5" t="s">
        <v>192</v>
      </c>
      <c r="I69" s="6"/>
      <c r="J69" s="10" t="str">
        <f>IF(OR($C69="0x1000",$G69="Skip",$H69="skip"),"",$F69&amp;" =&gt; """&amp;LOWER(SUBSTITUTE($D69,"_","-"))&amp;""",")</f>
        <v>0x0445 =&gt; "bn-in",</v>
      </c>
      <c r="K69" s="10" t="str">
        <f>IF(OR($C69="0x1000",$H69="skip",$D69=$H69),"",""""&amp;LOWER(SUBSTITUTE($D69,"_","-"))&amp;""" =&gt; """&amp;LOWER($H69)&amp;""",")</f>
        <v/>
      </c>
      <c r="L69" s="10" t="str">
        <f>IF(OR($G69&lt;&gt;"Present",$H69&lt;&gt;$D69),"",""""&amp;LOWER(SUBSTITUTE($D69,"_","-"))&amp;""",")</f>
        <v>"bn-in",</v>
      </c>
      <c r="M69" s="10" t="str">
        <f>IF(OR($C69="0x1000",$H69="skip",AND($H69&lt;&gt;"",$D69&lt;&gt;$H69),IF($H69="",$D69,$H69)=IF($I69="",$H69,$I69)),"",""""&amp;LOWER(IF($H69="",SUBSTITUTE($D69,"_","-"),$H69))&amp;""" =&gt; """&amp;LOWER(IF($I69="",$H69,$I69))&amp;""",")</f>
        <v/>
      </c>
      <c r="N69" s="10" t="str">
        <f>IF(OR($C69="0x1000",$G69="Skip",$H69="skip"),"",""""&amp;LOWER(SUBSTITUTE($D69,"_","-"))&amp;""" =&gt; array(""" &amp; $A69&amp;""""&amp;IF($B69&lt;&gt;"",","""&amp;$B69&amp;"""","")&amp;"),")</f>
        <v>"bn-in" =&gt; array("Bangla","India"),</v>
      </c>
      <c r="O69" s="10" t="str">
        <f>IF(AND(G69="Present",$B69&lt;&gt;""),$A69&amp;" ("&amp;$B69&amp;")","")</f>
        <v>Bangla (India)</v>
      </c>
    </row>
    <row r="70" spans="1:15">
      <c r="A70" s="1" t="s">
        <v>194</v>
      </c>
      <c r="B70" s="1"/>
      <c r="C70" s="1" t="s">
        <v>16</v>
      </c>
      <c r="D70" s="1" t="s">
        <v>195</v>
      </c>
      <c r="E70" s="1" t="s">
        <v>18</v>
      </c>
      <c r="F70" s="7" t="str">
        <f>IF(OR($C70="0x1000",$E70="Skip"),"","0x"&amp;MID(UPPER($C70),3,LEN($C70)))</f>
        <v/>
      </c>
      <c r="G70" s="4" t="s">
        <v>16</v>
      </c>
      <c r="H70" s="5"/>
      <c r="I70" s="6"/>
      <c r="J70" s="10" t="str">
        <f>IF(OR($C70="0x1000",$G70="Skip",$H70="skip"),"",$F70&amp;" =&gt; """&amp;LOWER(SUBSTITUTE($D70,"_","-"))&amp;""",")</f>
        <v/>
      </c>
      <c r="K70" s="10" t="str">
        <f>IF(OR($C70="0x1000",$H70="skip",$D70=$H70),"",""""&amp;LOWER(SUBSTITUTE($D70,"_","-"))&amp;""" =&gt; """&amp;LOWER($H70)&amp;""",")</f>
        <v/>
      </c>
      <c r="L70" s="10" t="str">
        <f>IF(OR($G70&lt;&gt;"Present",$H70&lt;&gt;$D70),"",""""&amp;LOWER(SUBSTITUTE($D70,"_","-"))&amp;""",")</f>
        <v/>
      </c>
      <c r="M70" s="10" t="str">
        <f>IF(OR($C70="0x1000",$H70="skip",AND($H70&lt;&gt;"",$D70&lt;&gt;$H70),IF($H70="",$D70,$H70)=IF($I70="",$H70,$I70)),"",""""&amp;LOWER(IF($H70="",SUBSTITUTE($D70,"_","-"),$H70))&amp;""" =&gt; """&amp;LOWER(IF($I70="",$H70,$I70))&amp;""",")</f>
        <v/>
      </c>
      <c r="N70" s="10" t="str">
        <f>IF(OR($C70="0x1000",$G70="Skip",$H70="skip"),"",""""&amp;LOWER(SUBSTITUTE($D70,"_","-"))&amp;""" =&gt; array(""" &amp; $A70&amp;""""&amp;IF($B70&lt;&gt;"",","""&amp;$B70&amp;"""","")&amp;"),")</f>
        <v/>
      </c>
      <c r="O70" s="10" t="str">
        <f>IF(AND(G70="Present",$B70&lt;&gt;""),$A70&amp;" ("&amp;$B70&amp;")","")</f>
        <v/>
      </c>
    </row>
    <row r="71" spans="1:15">
      <c r="A71" s="1" t="s">
        <v>194</v>
      </c>
      <c r="B71" s="1" t="s">
        <v>38</v>
      </c>
      <c r="C71" s="1" t="s">
        <v>16</v>
      </c>
      <c r="D71" s="1" t="s">
        <v>196</v>
      </c>
      <c r="E71" s="1" t="s">
        <v>18</v>
      </c>
      <c r="F71" s="7" t="str">
        <f>IF(OR($C71="0x1000",$E71="Skip"),"","0x"&amp;MID(UPPER($C71),3,LEN($C71)))</f>
        <v/>
      </c>
      <c r="G71" s="4" t="s">
        <v>16</v>
      </c>
      <c r="H71" s="5"/>
      <c r="I71" s="6"/>
      <c r="J71" s="10" t="str">
        <f>IF(OR($C71="0x1000",$G71="Skip",$H71="skip"),"",$F71&amp;" =&gt; """&amp;LOWER(SUBSTITUTE($D71,"_","-"))&amp;""",")</f>
        <v/>
      </c>
      <c r="K71" s="10" t="str">
        <f>IF(OR($C71="0x1000",$H71="skip",$D71=$H71),"",""""&amp;LOWER(SUBSTITUTE($D71,"_","-"))&amp;""" =&gt; """&amp;LOWER($H71)&amp;""",")</f>
        <v/>
      </c>
      <c r="L71" s="10" t="str">
        <f>IF(OR($G71&lt;&gt;"Present",$H71&lt;&gt;$D71),"",""""&amp;LOWER(SUBSTITUTE($D71,"_","-"))&amp;""",")</f>
        <v/>
      </c>
      <c r="M71" s="10" t="str">
        <f>IF(OR($C71="0x1000",$H71="skip",AND($H71&lt;&gt;"",$D71&lt;&gt;$H71),IF($H71="",$D71,$H71)=IF($I71="",$H71,$I71)),"",""""&amp;LOWER(IF($H71="",SUBSTITUTE($D71,"_","-"),$H71))&amp;""" =&gt; """&amp;LOWER(IF($I71="",$H71,$I71))&amp;""",")</f>
        <v/>
      </c>
      <c r="N71" s="10" t="str">
        <f>IF(OR($C71="0x1000",$G71="Skip",$H71="skip"),"",""""&amp;LOWER(SUBSTITUTE($D71,"_","-"))&amp;""" =&gt; array(""" &amp; $A71&amp;""""&amp;IF($B71&lt;&gt;"",","""&amp;$B71&amp;"""","")&amp;"),")</f>
        <v/>
      </c>
      <c r="O71" s="10" t="str">
        <f>IF(AND(G71="Present",$B71&lt;&gt;""),$A71&amp;" ("&amp;$B71&amp;")","")</f>
        <v/>
      </c>
    </row>
    <row r="72" spans="1:15">
      <c r="A72" s="1" t="s">
        <v>197</v>
      </c>
      <c r="B72" s="1"/>
      <c r="C72" s="1" t="s">
        <v>198</v>
      </c>
      <c r="D72" s="1" t="s">
        <v>199</v>
      </c>
      <c r="E72" s="1" t="s">
        <v>28</v>
      </c>
      <c r="F72" s="7" t="str">
        <f>IF(OR($C72="0x1000",$E72="Skip"),"","0x"&amp;MID(UPPER($C72),3,LEN($C72)))</f>
        <v>0x006D</v>
      </c>
      <c r="G72" s="4" t="s">
        <v>200</v>
      </c>
      <c r="H72" s="5" t="s">
        <v>201</v>
      </c>
      <c r="I72" s="6" t="s">
        <v>202</v>
      </c>
      <c r="J72" s="10" t="str">
        <f>IF(OR($C72="0x1000",$G72="Skip",$H72="skip"),"",$F72&amp;" =&gt; """&amp;LOWER(SUBSTITUTE($D72,"_","-"))&amp;""",")</f>
        <v>0x006D =&gt; "ba",</v>
      </c>
      <c r="K72" s="10" t="str">
        <f>IF(OR($C72="0x1000",$H72="skip",$D72=$H72),"",""""&amp;LOWER(SUBSTITUTE($D72,"_","-"))&amp;""" =&gt; """&amp;LOWER($H72)&amp;""",")</f>
        <v>"ba" =&gt; "ba-ru",</v>
      </c>
      <c r="L72" s="10" t="str">
        <f>IF(OR($G72&lt;&gt;"Present",$H72&lt;&gt;$D72),"",""""&amp;LOWER(SUBSTITUTE($D72,"_","-"))&amp;""",")</f>
        <v/>
      </c>
      <c r="M72" s="10" t="str">
        <f>IF(OR($C72="0x1000",$H72="skip",AND($H72&lt;&gt;"",$D72&lt;&gt;$H72),IF($H72="",$D72,$H72)=IF($I72="",$H72,$I72)),"",""""&amp;LOWER(IF($H72="",SUBSTITUTE($D72,"_","-"),$H72))&amp;""" =&gt; """&amp;LOWER(IF($I72="",$H72,$I72))&amp;""",")</f>
        <v/>
      </c>
      <c r="N72" s="10" t="str">
        <f>IF(OR($C72="0x1000",$G72="Skip",$H72="skip"),"",""""&amp;LOWER(SUBSTITUTE($D72,"_","-"))&amp;""" =&gt; array(""" &amp; $A72&amp;""""&amp;IF($B72&lt;&gt;"",","""&amp;$B72&amp;"""","")&amp;"),")</f>
        <v>"ba" =&gt; array("Bashkir"),</v>
      </c>
      <c r="O72" s="10" t="str">
        <f>IF(AND(G72="Present",$B72&lt;&gt;""),$A72&amp;" ("&amp;$B72&amp;")","")</f>
        <v/>
      </c>
    </row>
    <row r="73" spans="1:15">
      <c r="A73" s="1" t="s">
        <v>197</v>
      </c>
      <c r="B73" s="1" t="s">
        <v>203</v>
      </c>
      <c r="C73" s="1" t="s">
        <v>204</v>
      </c>
      <c r="D73" s="1" t="s">
        <v>201</v>
      </c>
      <c r="E73" s="1" t="s">
        <v>60</v>
      </c>
      <c r="F73" s="7" t="str">
        <f>IF(OR($C73="0x1000",$E73="Skip"),"","0x"&amp;MID(UPPER($C73),3,LEN($C73)))</f>
        <v>0x046D</v>
      </c>
      <c r="G73" s="4" t="s">
        <v>200</v>
      </c>
      <c r="H73" s="5" t="s">
        <v>201</v>
      </c>
      <c r="I73" s="6" t="s">
        <v>202</v>
      </c>
      <c r="J73" s="10" t="str">
        <f>IF(OR($C73="0x1000",$G73="Skip",$H73="skip"),"",$F73&amp;" =&gt; """&amp;LOWER(SUBSTITUTE($D73,"_","-"))&amp;""",")</f>
        <v>0x046D =&gt; "ba-ru",</v>
      </c>
      <c r="K73" s="10" t="str">
        <f>IF(OR($C73="0x1000",$H73="skip",$D73=$H73),"",""""&amp;LOWER(SUBSTITUTE($D73,"_","-"))&amp;""" =&gt; """&amp;LOWER($H73)&amp;""",")</f>
        <v/>
      </c>
      <c r="L73" s="10" t="str">
        <f>IF(OR($G73&lt;&gt;"Present",$H73&lt;&gt;$D73),"",""""&amp;LOWER(SUBSTITUTE($D73,"_","-"))&amp;""",")</f>
        <v/>
      </c>
      <c r="M73" s="10" t="str">
        <f>IF(OR($C73="0x1000",$H73="skip",AND($H73&lt;&gt;"",$D73&lt;&gt;$H73),IF($H73="",$D73,$H73)=IF($I73="",$H73,$I73)),"",""""&amp;LOWER(IF($H73="",SUBSTITUTE($D73,"_","-"),$H73))&amp;""" =&gt; """&amp;LOWER(IF($I73="",$H73,$I73))&amp;""",")</f>
        <v>"ba-ru" =&gt; "en-us",</v>
      </c>
      <c r="N73" s="10" t="str">
        <f>IF(OR($C73="0x1000",$G73="Skip",$H73="skip"),"",""""&amp;LOWER(SUBSTITUTE($D73,"_","-"))&amp;""" =&gt; array(""" &amp; $A73&amp;""""&amp;IF($B73&lt;&gt;"",","""&amp;$B73&amp;"""","")&amp;"),")</f>
        <v>"ba-ru" =&gt; array("Bashkir","Russia"),</v>
      </c>
      <c r="O73" s="10" t="str">
        <f>IF(AND(G73="Present",$B73&lt;&gt;""),$A73&amp;" ("&amp;$B73&amp;")","")</f>
        <v/>
      </c>
    </row>
    <row r="74" spans="1:15">
      <c r="A74" s="1" t="s">
        <v>205</v>
      </c>
      <c r="B74" s="1"/>
      <c r="C74" s="1" t="s">
        <v>206</v>
      </c>
      <c r="D74" s="1" t="s">
        <v>207</v>
      </c>
      <c r="E74" s="1" t="s">
        <v>28</v>
      </c>
      <c r="F74" s="7" t="str">
        <f>IF(OR($C74="0x1000",$E74="Skip"),"","0x"&amp;MID(UPPER($C74),3,LEN($C74)))</f>
        <v>0x002D</v>
      </c>
      <c r="G74" s="4" t="s">
        <v>29</v>
      </c>
      <c r="H74" s="5" t="s">
        <v>208</v>
      </c>
      <c r="I74" s="6"/>
      <c r="J74" s="10" t="str">
        <f>IF(OR($C74="0x1000",$G74="Skip",$H74="skip"),"",$F74&amp;" =&gt; """&amp;LOWER(SUBSTITUTE($D74,"_","-"))&amp;""",")</f>
        <v>0x002D =&gt; "eu",</v>
      </c>
      <c r="K74" s="10" t="str">
        <f>IF(OR($C74="0x1000",$H74="skip",$D74=$H74),"",""""&amp;LOWER(SUBSTITUTE($D74,"_","-"))&amp;""" =&gt; """&amp;LOWER($H74)&amp;""",")</f>
        <v>"eu" =&gt; "eu-es",</v>
      </c>
      <c r="L74" s="10" t="str">
        <f>IF(OR($G74&lt;&gt;"Present",$H74&lt;&gt;$D74),"",""""&amp;LOWER(SUBSTITUTE($D74,"_","-"))&amp;""",")</f>
        <v/>
      </c>
      <c r="M74" s="10" t="str">
        <f>IF(OR($C74="0x1000",$H74="skip",AND($H74&lt;&gt;"",$D74&lt;&gt;$H74),IF($H74="",$D74,$H74)=IF($I74="",$H74,$I74)),"",""""&amp;LOWER(IF($H74="",SUBSTITUTE($D74,"_","-"),$H74))&amp;""" =&gt; """&amp;LOWER(IF($I74="",$H74,$I74))&amp;""",")</f>
        <v/>
      </c>
      <c r="N74" s="10" t="str">
        <f>IF(OR($C74="0x1000",$G74="Skip",$H74="skip"),"",""""&amp;LOWER(SUBSTITUTE($D74,"_","-"))&amp;""" =&gt; array(""" &amp; $A74&amp;""""&amp;IF($B74&lt;&gt;"",","""&amp;$B74&amp;"""","")&amp;"),")</f>
        <v>"eu" =&gt; array("Basque"),</v>
      </c>
      <c r="O74" s="10" t="str">
        <f>IF(AND(G74="Present",$B74&lt;&gt;""),$A74&amp;" ("&amp;$B74&amp;")","")</f>
        <v/>
      </c>
    </row>
    <row r="75" spans="1:15">
      <c r="A75" s="1" t="s">
        <v>205</v>
      </c>
      <c r="B75" s="1" t="s">
        <v>157</v>
      </c>
      <c r="C75" s="1" t="s">
        <v>209</v>
      </c>
      <c r="D75" s="1" t="s">
        <v>208</v>
      </c>
      <c r="E75" s="1" t="s">
        <v>35</v>
      </c>
      <c r="F75" s="7" t="str">
        <f>IF(OR($C75="0x1000",$E75="Skip"),"","0x"&amp;MID(UPPER($C75),3,LEN($C75)))</f>
        <v>0x042D</v>
      </c>
      <c r="G75" s="4" t="s">
        <v>29</v>
      </c>
      <c r="H75" s="5" t="s">
        <v>208</v>
      </c>
      <c r="I75" s="6"/>
      <c r="J75" s="10" t="str">
        <f>IF(OR($C75="0x1000",$G75="Skip",$H75="skip"),"",$F75&amp;" =&gt; """&amp;LOWER(SUBSTITUTE($D75,"_","-"))&amp;""",")</f>
        <v>0x042D =&gt; "eu-es",</v>
      </c>
      <c r="K75" s="10" t="str">
        <f>IF(OR($C75="0x1000",$H75="skip",$D75=$H75),"",""""&amp;LOWER(SUBSTITUTE($D75,"_","-"))&amp;""" =&gt; """&amp;LOWER($H75)&amp;""",")</f>
        <v/>
      </c>
      <c r="L75" s="10" t="str">
        <f>IF(OR($G75&lt;&gt;"Present",$H75&lt;&gt;$D75),"",""""&amp;LOWER(SUBSTITUTE($D75,"_","-"))&amp;""",")</f>
        <v>"eu-es",</v>
      </c>
      <c r="M75" s="10" t="str">
        <f>IF(OR($C75="0x1000",$H75="skip",AND($H75&lt;&gt;"",$D75&lt;&gt;$H75),IF($H75="",$D75,$H75)=IF($I75="",$H75,$I75)),"",""""&amp;LOWER(IF($H75="",SUBSTITUTE($D75,"_","-"),$H75))&amp;""" =&gt; """&amp;LOWER(IF($I75="",$H75,$I75))&amp;""",")</f>
        <v/>
      </c>
      <c r="N75" s="10" t="str">
        <f>IF(OR($C75="0x1000",$G75="Skip",$H75="skip"),"",""""&amp;LOWER(SUBSTITUTE($D75,"_","-"))&amp;""" =&gt; array(""" &amp; $A75&amp;""""&amp;IF($B75&lt;&gt;"",","""&amp;$B75&amp;"""","")&amp;"),")</f>
        <v>"eu-es" =&gt; array("Basque","Spain"),</v>
      </c>
      <c r="O75" s="10" t="str">
        <f>IF(AND(G75="Present",$B75&lt;&gt;""),$A75&amp;" ("&amp;$B75&amp;")","")</f>
        <v>Basque (Spain)</v>
      </c>
    </row>
    <row r="76" spans="1:15">
      <c r="A76" s="1" t="s">
        <v>210</v>
      </c>
      <c r="B76" s="1"/>
      <c r="C76" s="1" t="s">
        <v>211</v>
      </c>
      <c r="D76" s="1" t="s">
        <v>212</v>
      </c>
      <c r="E76" s="1" t="s">
        <v>28</v>
      </c>
      <c r="F76" s="7" t="str">
        <f>IF(OR($C76="0x1000",$E76="Skip"),"","0x"&amp;MID(UPPER($C76),3,LEN($C76)))</f>
        <v>0x0023</v>
      </c>
      <c r="G76" s="4" t="s">
        <v>29</v>
      </c>
      <c r="H76" s="5" t="s">
        <v>213</v>
      </c>
      <c r="I76" s="6"/>
      <c r="J76" s="10" t="str">
        <f>IF(OR($C76="0x1000",$G76="Skip",$H76="skip"),"",$F76&amp;" =&gt; """&amp;LOWER(SUBSTITUTE($D76,"_","-"))&amp;""",")</f>
        <v>0x0023 =&gt; "be",</v>
      </c>
      <c r="K76" s="10" t="str">
        <f>IF(OR($C76="0x1000",$H76="skip",$D76=$H76),"",""""&amp;LOWER(SUBSTITUTE($D76,"_","-"))&amp;""" =&gt; """&amp;LOWER($H76)&amp;""",")</f>
        <v>"be" =&gt; "be-by",</v>
      </c>
      <c r="L76" s="10" t="str">
        <f>IF(OR($G76&lt;&gt;"Present",$H76&lt;&gt;$D76),"",""""&amp;LOWER(SUBSTITUTE($D76,"_","-"))&amp;""",")</f>
        <v/>
      </c>
      <c r="M76" s="10" t="str">
        <f>IF(OR($C76="0x1000",$H76="skip",AND($H76&lt;&gt;"",$D76&lt;&gt;$H76),IF($H76="",$D76,$H76)=IF($I76="",$H76,$I76)),"",""""&amp;LOWER(IF($H76="",SUBSTITUTE($D76,"_","-"),$H76))&amp;""" =&gt; """&amp;LOWER(IF($I76="",$H76,$I76))&amp;""",")</f>
        <v/>
      </c>
      <c r="N76" s="10" t="str">
        <f>IF(OR($C76="0x1000",$G76="Skip",$H76="skip"),"",""""&amp;LOWER(SUBSTITUTE($D76,"_","-"))&amp;""" =&gt; array(""" &amp; $A76&amp;""""&amp;IF($B76&lt;&gt;"",","""&amp;$B76&amp;"""","")&amp;"),")</f>
        <v>"be" =&gt; array("Belarusian"),</v>
      </c>
      <c r="O76" s="10" t="str">
        <f>IF(AND(G76="Present",$B76&lt;&gt;""),$A76&amp;" ("&amp;$B76&amp;")","")</f>
        <v/>
      </c>
    </row>
    <row r="77" spans="1:15">
      <c r="A77" s="1" t="s">
        <v>210</v>
      </c>
      <c r="B77" s="1" t="s">
        <v>214</v>
      </c>
      <c r="C77" s="1" t="s">
        <v>215</v>
      </c>
      <c r="D77" s="1" t="s">
        <v>213</v>
      </c>
      <c r="E77" s="1" t="s">
        <v>35</v>
      </c>
      <c r="F77" s="7" t="str">
        <f>IF(OR($C77="0x1000",$E77="Skip"),"","0x"&amp;MID(UPPER($C77),3,LEN($C77)))</f>
        <v>0x0423</v>
      </c>
      <c r="G77" s="4" t="s">
        <v>29</v>
      </c>
      <c r="H77" s="5" t="s">
        <v>213</v>
      </c>
      <c r="I77" s="6"/>
      <c r="J77" s="10" t="str">
        <f>IF(OR($C77="0x1000",$G77="Skip",$H77="skip"),"",$F77&amp;" =&gt; """&amp;LOWER(SUBSTITUTE($D77,"_","-"))&amp;""",")</f>
        <v>0x0423 =&gt; "be-by",</v>
      </c>
      <c r="K77" s="10" t="str">
        <f>IF(OR($C77="0x1000",$H77="skip",$D77=$H77),"",""""&amp;LOWER(SUBSTITUTE($D77,"_","-"))&amp;""" =&gt; """&amp;LOWER($H77)&amp;""",")</f>
        <v/>
      </c>
      <c r="L77" s="10" t="str">
        <f>IF(OR($G77&lt;&gt;"Present",$H77&lt;&gt;$D77),"",""""&amp;LOWER(SUBSTITUTE($D77,"_","-"))&amp;""",")</f>
        <v>"be-by",</v>
      </c>
      <c r="M77" s="10" t="str">
        <f>IF(OR($C77="0x1000",$H77="skip",AND($H77&lt;&gt;"",$D77&lt;&gt;$H77),IF($H77="",$D77,$H77)=IF($I77="",$H77,$I77)),"",""""&amp;LOWER(IF($H77="",SUBSTITUTE($D77,"_","-"),$H77))&amp;""" =&gt; """&amp;LOWER(IF($I77="",$H77,$I77))&amp;""",")</f>
        <v/>
      </c>
      <c r="N77" s="10" t="str">
        <f>IF(OR($C77="0x1000",$G77="Skip",$H77="skip"),"",""""&amp;LOWER(SUBSTITUTE($D77,"_","-"))&amp;""" =&gt; array(""" &amp; $A77&amp;""""&amp;IF($B77&lt;&gt;"",","""&amp;$B77&amp;"""","")&amp;"),")</f>
        <v>"be-by" =&gt; array("Belarusian","Belarus"),</v>
      </c>
      <c r="O77" s="10" t="str">
        <f>IF(AND(G77="Present",$B77&lt;&gt;""),$A77&amp;" ("&amp;$B77&amp;")","")</f>
        <v>Belarusian (Belarus)</v>
      </c>
    </row>
    <row r="78" spans="1:15">
      <c r="A78" s="1" t="s">
        <v>216</v>
      </c>
      <c r="B78" s="1"/>
      <c r="C78" s="1" t="s">
        <v>16</v>
      </c>
      <c r="D78" s="1" t="s">
        <v>217</v>
      </c>
      <c r="E78" s="1" t="s">
        <v>18</v>
      </c>
      <c r="F78" s="7" t="str">
        <f>IF(OR($C78="0x1000",$E78="Skip"),"","0x"&amp;MID(UPPER($C78),3,LEN($C78)))</f>
        <v/>
      </c>
      <c r="G78" s="4" t="s">
        <v>16</v>
      </c>
      <c r="H78" s="5"/>
      <c r="I78" s="6"/>
      <c r="J78" s="10" t="str">
        <f>IF(OR($C78="0x1000",$G78="Skip",$H78="skip"),"",$F78&amp;" =&gt; """&amp;LOWER(SUBSTITUTE($D78,"_","-"))&amp;""",")</f>
        <v/>
      </c>
      <c r="K78" s="10" t="str">
        <f>IF(OR($C78="0x1000",$H78="skip",$D78=$H78),"",""""&amp;LOWER(SUBSTITUTE($D78,"_","-"))&amp;""" =&gt; """&amp;LOWER($H78)&amp;""",")</f>
        <v/>
      </c>
      <c r="L78" s="10" t="str">
        <f>IF(OR($G78&lt;&gt;"Present",$H78&lt;&gt;$D78),"",""""&amp;LOWER(SUBSTITUTE($D78,"_","-"))&amp;""",")</f>
        <v/>
      </c>
      <c r="M78" s="10" t="str">
        <f>IF(OR($C78="0x1000",$H78="skip",AND($H78&lt;&gt;"",$D78&lt;&gt;$H78),IF($H78="",$D78,$H78)=IF($I78="",$H78,$I78)),"",""""&amp;LOWER(IF($H78="",SUBSTITUTE($D78,"_","-"),$H78))&amp;""" =&gt; """&amp;LOWER(IF($I78="",$H78,$I78))&amp;""",")</f>
        <v/>
      </c>
      <c r="N78" s="10" t="str">
        <f>IF(OR($C78="0x1000",$G78="Skip",$H78="skip"),"",""""&amp;LOWER(SUBSTITUTE($D78,"_","-"))&amp;""" =&gt; array(""" &amp; $A78&amp;""""&amp;IF($B78&lt;&gt;"",","""&amp;$B78&amp;"""","")&amp;"),")</f>
        <v/>
      </c>
      <c r="O78" s="10" t="str">
        <f>IF(AND(G78="Present",$B78&lt;&gt;""),$A78&amp;" ("&amp;$B78&amp;")","")</f>
        <v/>
      </c>
    </row>
    <row r="79" spans="1:15">
      <c r="A79" s="1" t="s">
        <v>216</v>
      </c>
      <c r="B79" s="1" t="s">
        <v>218</v>
      </c>
      <c r="C79" s="1" t="s">
        <v>16</v>
      </c>
      <c r="D79" s="1" t="s">
        <v>219</v>
      </c>
      <c r="E79" s="1" t="s">
        <v>18</v>
      </c>
      <c r="F79" s="7" t="str">
        <f>IF(OR($C79="0x1000",$E79="Skip"),"","0x"&amp;MID(UPPER($C79),3,LEN($C79)))</f>
        <v/>
      </c>
      <c r="G79" s="4" t="s">
        <v>16</v>
      </c>
      <c r="H79" s="5"/>
      <c r="I79" s="6"/>
      <c r="J79" s="10" t="str">
        <f>IF(OR($C79="0x1000",$G79="Skip",$H79="skip"),"",$F79&amp;" =&gt; """&amp;LOWER(SUBSTITUTE($D79,"_","-"))&amp;""",")</f>
        <v/>
      </c>
      <c r="K79" s="10" t="str">
        <f>IF(OR($C79="0x1000",$H79="skip",$D79=$H79),"",""""&amp;LOWER(SUBSTITUTE($D79,"_","-"))&amp;""" =&gt; """&amp;LOWER($H79)&amp;""",")</f>
        <v/>
      </c>
      <c r="L79" s="10" t="str">
        <f>IF(OR($G79&lt;&gt;"Present",$H79&lt;&gt;$D79),"",""""&amp;LOWER(SUBSTITUTE($D79,"_","-"))&amp;""",")</f>
        <v/>
      </c>
      <c r="M79" s="10" t="str">
        <f>IF(OR($C79="0x1000",$H79="skip",AND($H79&lt;&gt;"",$D79&lt;&gt;$H79),IF($H79="",$D79,$H79)=IF($I79="",$H79,$I79)),"",""""&amp;LOWER(IF($H79="",SUBSTITUTE($D79,"_","-"),$H79))&amp;""" =&gt; """&amp;LOWER(IF($I79="",$H79,$I79))&amp;""",")</f>
        <v/>
      </c>
      <c r="N79" s="10" t="str">
        <f>IF(OR($C79="0x1000",$G79="Skip",$H79="skip"),"",""""&amp;LOWER(SUBSTITUTE($D79,"_","-"))&amp;""" =&gt; array(""" &amp; $A79&amp;""""&amp;IF($B79&lt;&gt;"",","""&amp;$B79&amp;"""","")&amp;"),")</f>
        <v/>
      </c>
      <c r="O79" s="10" t="str">
        <f>IF(AND(G79="Present",$B79&lt;&gt;""),$A79&amp;" ("&amp;$B79&amp;")","")</f>
        <v/>
      </c>
    </row>
    <row r="80" spans="1:15">
      <c r="A80" s="1" t="s">
        <v>220</v>
      </c>
      <c r="B80" s="1"/>
      <c r="C80" s="1" t="s">
        <v>16</v>
      </c>
      <c r="D80" s="1" t="s">
        <v>221</v>
      </c>
      <c r="E80" s="1" t="s">
        <v>18</v>
      </c>
      <c r="F80" s="7" t="str">
        <f>IF(OR($C80="0x1000",$E80="Skip"),"","0x"&amp;MID(UPPER($C80),3,LEN($C80)))</f>
        <v/>
      </c>
      <c r="G80" s="4" t="s">
        <v>16</v>
      </c>
      <c r="H80" s="5"/>
      <c r="I80" s="6"/>
      <c r="J80" s="10" t="str">
        <f>IF(OR($C80="0x1000",$G80="Skip",$H80="skip"),"",$F80&amp;" =&gt; """&amp;LOWER(SUBSTITUTE($D80,"_","-"))&amp;""",")</f>
        <v/>
      </c>
      <c r="K80" s="10" t="str">
        <f>IF(OR($C80="0x1000",$H80="skip",$D80=$H80),"",""""&amp;LOWER(SUBSTITUTE($D80,"_","-"))&amp;""" =&gt; """&amp;LOWER($H80)&amp;""",")</f>
        <v/>
      </c>
      <c r="L80" s="10" t="str">
        <f>IF(OR($G80&lt;&gt;"Present",$H80&lt;&gt;$D80),"",""""&amp;LOWER(SUBSTITUTE($D80,"_","-"))&amp;""",")</f>
        <v/>
      </c>
      <c r="M80" s="10" t="str">
        <f>IF(OR($C80="0x1000",$H80="skip",AND($H80&lt;&gt;"",$D80&lt;&gt;$H80),IF($H80="",$D80,$H80)=IF($I80="",$H80,$I80)),"",""""&amp;LOWER(IF($H80="",SUBSTITUTE($D80,"_","-"),$H80))&amp;""" =&gt; """&amp;LOWER(IF($I80="",$H80,$I80))&amp;""",")</f>
        <v/>
      </c>
      <c r="N80" s="10" t="str">
        <f>IF(OR($C80="0x1000",$G80="Skip",$H80="skip"),"",""""&amp;LOWER(SUBSTITUTE($D80,"_","-"))&amp;""" =&gt; array(""" &amp; $A80&amp;""""&amp;IF($B80&lt;&gt;"",","""&amp;$B80&amp;"""","")&amp;"),")</f>
        <v/>
      </c>
      <c r="O80" s="10" t="str">
        <f>IF(AND(G80="Present",$B80&lt;&gt;""),$A80&amp;" ("&amp;$B80&amp;")","")</f>
        <v/>
      </c>
    </row>
    <row r="81" spans="1:15">
      <c r="A81" s="1" t="s">
        <v>220</v>
      </c>
      <c r="B81" s="1" t="s">
        <v>161</v>
      </c>
      <c r="C81" s="1" t="s">
        <v>16</v>
      </c>
      <c r="D81" s="1" t="s">
        <v>222</v>
      </c>
      <c r="E81" s="1" t="s">
        <v>18</v>
      </c>
      <c r="F81" s="7" t="str">
        <f>IF(OR($C81="0x1000",$E81="Skip"),"","0x"&amp;MID(UPPER($C81),3,LEN($C81)))</f>
        <v/>
      </c>
      <c r="G81" s="4" t="s">
        <v>16</v>
      </c>
      <c r="H81" s="5"/>
      <c r="I81" s="6"/>
      <c r="J81" s="10" t="str">
        <f>IF(OR($C81="0x1000",$G81="Skip",$H81="skip"),"",$F81&amp;" =&gt; """&amp;LOWER(SUBSTITUTE($D81,"_","-"))&amp;""",")</f>
        <v/>
      </c>
      <c r="K81" s="10" t="str">
        <f>IF(OR($C81="0x1000",$H81="skip",$D81=$H81),"",""""&amp;LOWER(SUBSTITUTE($D81,"_","-"))&amp;""" =&gt; """&amp;LOWER($H81)&amp;""",")</f>
        <v/>
      </c>
      <c r="L81" s="10" t="str">
        <f>IF(OR($G81&lt;&gt;"Present",$H81&lt;&gt;$D81),"",""""&amp;LOWER(SUBSTITUTE($D81,"_","-"))&amp;""",")</f>
        <v/>
      </c>
      <c r="M81" s="10" t="str">
        <f>IF(OR($C81="0x1000",$H81="skip",AND($H81&lt;&gt;"",$D81&lt;&gt;$H81),IF($H81="",$D81,$H81)=IF($I81="",$H81,$I81)),"",""""&amp;LOWER(IF($H81="",SUBSTITUTE($D81,"_","-"),$H81))&amp;""" =&gt; """&amp;LOWER(IF($I81="",$H81,$I81))&amp;""",")</f>
        <v/>
      </c>
      <c r="N81" s="10" t="str">
        <f>IF(OR($C81="0x1000",$G81="Skip",$H81="skip"),"",""""&amp;LOWER(SUBSTITUTE($D81,"_","-"))&amp;""" =&gt; array(""" &amp; $A81&amp;""""&amp;IF($B81&lt;&gt;"",","""&amp;$B81&amp;"""","")&amp;"),")</f>
        <v/>
      </c>
      <c r="O81" s="10" t="str">
        <f>IF(AND(G81="Present",$B81&lt;&gt;""),$A81&amp;" ("&amp;$B81&amp;")","")</f>
        <v/>
      </c>
    </row>
    <row r="82" spans="1:15">
      <c r="A82" s="1" t="s">
        <v>223</v>
      </c>
      <c r="B82" s="1"/>
      <c r="C82" s="1" t="s">
        <v>16</v>
      </c>
      <c r="D82" s="1" t="s">
        <v>224</v>
      </c>
      <c r="E82" s="1" t="s">
        <v>18</v>
      </c>
      <c r="F82" s="7" t="str">
        <f>IF(OR($C82="0x1000",$E82="Skip"),"","0x"&amp;MID(UPPER($C82),3,LEN($C82)))</f>
        <v/>
      </c>
      <c r="G82" s="4" t="s">
        <v>16</v>
      </c>
      <c r="H82" s="5"/>
      <c r="I82" s="6"/>
      <c r="J82" s="10" t="str">
        <f>IF(OR($C82="0x1000",$G82="Skip",$H82="skip"),"",$F82&amp;" =&gt; """&amp;LOWER(SUBSTITUTE($D82,"_","-"))&amp;""",")</f>
        <v/>
      </c>
      <c r="K82" s="10" t="str">
        <f>IF(OR($C82="0x1000",$H82="skip",$D82=$H82),"",""""&amp;LOWER(SUBSTITUTE($D82,"_","-"))&amp;""" =&gt; """&amp;LOWER($H82)&amp;""",")</f>
        <v/>
      </c>
      <c r="L82" s="10" t="str">
        <f>IF(OR($G82&lt;&gt;"Present",$H82&lt;&gt;$D82),"",""""&amp;LOWER(SUBSTITUTE($D82,"_","-"))&amp;""",")</f>
        <v/>
      </c>
      <c r="M82" s="10" t="str">
        <f>IF(OR($C82="0x1000",$H82="skip",AND($H82&lt;&gt;"",$D82&lt;&gt;$H82),IF($H82="",$D82,$H82)=IF($I82="",$H82,$I82)),"",""""&amp;LOWER(IF($H82="",SUBSTITUTE($D82,"_","-"),$H82))&amp;""" =&gt; """&amp;LOWER(IF($I82="",$H82,$I82))&amp;""",")</f>
        <v/>
      </c>
      <c r="N82" s="10" t="str">
        <f>IF(OR($C82="0x1000",$G82="Skip",$H82="skip"),"",""""&amp;LOWER(SUBSTITUTE($D82,"_","-"))&amp;""" =&gt; array(""" &amp; $A82&amp;""""&amp;IF($B82&lt;&gt;"",","""&amp;$B82&amp;"""","")&amp;"),")</f>
        <v/>
      </c>
      <c r="O82" s="10" t="str">
        <f>IF(AND(G82="Present",$B82&lt;&gt;""),$A82&amp;" ("&amp;$B82&amp;")","")</f>
        <v/>
      </c>
    </row>
    <row r="83" spans="1:15">
      <c r="A83" s="1" t="s">
        <v>223</v>
      </c>
      <c r="B83" s="1" t="s">
        <v>21</v>
      </c>
      <c r="C83" s="1" t="s">
        <v>16</v>
      </c>
      <c r="D83" s="1" t="s">
        <v>225</v>
      </c>
      <c r="E83" s="1" t="s">
        <v>18</v>
      </c>
      <c r="F83" s="7" t="str">
        <f>IF(OR($C83="0x1000",$E83="Skip"),"","0x"&amp;MID(UPPER($C83),3,LEN($C83)))</f>
        <v/>
      </c>
      <c r="G83" s="4" t="s">
        <v>16</v>
      </c>
      <c r="H83" s="5"/>
      <c r="I83" s="6"/>
      <c r="J83" s="10" t="str">
        <f>IF(OR($C83="0x1000",$G83="Skip",$H83="skip"),"",$F83&amp;" =&gt; """&amp;LOWER(SUBSTITUTE($D83,"_","-"))&amp;""",")</f>
        <v/>
      </c>
      <c r="K83" s="10" t="str">
        <f>IF(OR($C83="0x1000",$H83="skip",$D83=$H83),"",""""&amp;LOWER(SUBSTITUTE($D83,"_","-"))&amp;""" =&gt; """&amp;LOWER($H83)&amp;""",")</f>
        <v/>
      </c>
      <c r="L83" s="10" t="str">
        <f>IF(OR($G83&lt;&gt;"Present",$H83&lt;&gt;$D83),"",""""&amp;LOWER(SUBSTITUTE($D83,"_","-"))&amp;""",")</f>
        <v/>
      </c>
      <c r="M83" s="10" t="str">
        <f>IF(OR($C83="0x1000",$H83="skip",AND($H83&lt;&gt;"",$D83&lt;&gt;$H83),IF($H83="",$D83,$H83)=IF($I83="",$H83,$I83)),"",""""&amp;LOWER(IF($H83="",SUBSTITUTE($D83,"_","-"),$H83))&amp;""" =&gt; """&amp;LOWER(IF($I83="",$H83,$I83))&amp;""",")</f>
        <v/>
      </c>
      <c r="N83" s="10" t="str">
        <f>IF(OR($C83="0x1000",$G83="Skip",$H83="skip"),"",""""&amp;LOWER(SUBSTITUTE($D83,"_","-"))&amp;""" =&gt; array(""" &amp; $A83&amp;""""&amp;IF($B83&lt;&gt;"",","""&amp;$B83&amp;"""","")&amp;"),")</f>
        <v/>
      </c>
      <c r="O83" s="10" t="str">
        <f>IF(AND(G83="Present",$B83&lt;&gt;""),$A83&amp;" ("&amp;$B83&amp;")","")</f>
        <v/>
      </c>
    </row>
    <row r="84" spans="1:15">
      <c r="A84" s="1" t="s">
        <v>226</v>
      </c>
      <c r="B84" s="1"/>
      <c r="C84" s="1" t="s">
        <v>16</v>
      </c>
      <c r="D84" s="1" t="s">
        <v>227</v>
      </c>
      <c r="E84" s="1" t="s">
        <v>18</v>
      </c>
      <c r="F84" s="7" t="str">
        <f>IF(OR($C84="0x1000",$E84="Skip"),"","0x"&amp;MID(UPPER($C84),3,LEN($C84)))</f>
        <v/>
      </c>
      <c r="G84" s="4" t="s">
        <v>16</v>
      </c>
      <c r="H84" s="5"/>
      <c r="I84" s="6"/>
      <c r="J84" s="10" t="str">
        <f>IF(OR($C84="0x1000",$G84="Skip",$H84="skip"),"",$F84&amp;" =&gt; """&amp;LOWER(SUBSTITUTE($D84,"_","-"))&amp;""",")</f>
        <v/>
      </c>
      <c r="K84" s="10" t="str">
        <f>IF(OR($C84="0x1000",$H84="skip",$D84=$H84),"",""""&amp;LOWER(SUBSTITUTE($D84,"_","-"))&amp;""" =&gt; """&amp;LOWER($H84)&amp;""",")</f>
        <v/>
      </c>
      <c r="L84" s="10" t="str">
        <f>IF(OR($G84&lt;&gt;"Present",$H84&lt;&gt;$D84),"",""""&amp;LOWER(SUBSTITUTE($D84,"_","-"))&amp;""",")</f>
        <v/>
      </c>
      <c r="M84" s="10" t="str">
        <f>IF(OR($C84="0x1000",$H84="skip",AND($H84&lt;&gt;"",$D84&lt;&gt;$H84),IF($H84="",$D84,$H84)=IF($I84="",$H84,$I84)),"",""""&amp;LOWER(IF($H84="",SUBSTITUTE($D84,"_","-"),$H84))&amp;""" =&gt; """&amp;LOWER(IF($I84="",$H84,$I84))&amp;""",")</f>
        <v/>
      </c>
      <c r="N84" s="10" t="str">
        <f>IF(OR($C84="0x1000",$G84="Skip",$H84="skip"),"",""""&amp;LOWER(SUBSTITUTE($D84,"_","-"))&amp;""" =&gt; array(""" &amp; $A84&amp;""""&amp;IF($B84&lt;&gt;"",","""&amp;$B84&amp;"""","")&amp;"),")</f>
        <v/>
      </c>
      <c r="O84" s="10" t="str">
        <f>IF(AND(G84="Present",$B84&lt;&gt;""),$A84&amp;" ("&amp;$B84&amp;")","")</f>
        <v/>
      </c>
    </row>
    <row r="85" spans="1:15">
      <c r="A85" s="1" t="s">
        <v>226</v>
      </c>
      <c r="B85" s="1" t="s">
        <v>153</v>
      </c>
      <c r="C85" s="1" t="s">
        <v>16</v>
      </c>
      <c r="D85" s="1" t="s">
        <v>228</v>
      </c>
      <c r="E85" s="1" t="s">
        <v>18</v>
      </c>
      <c r="F85" s="7" t="str">
        <f>IF(OR($C85="0x1000",$E85="Skip"),"","0x"&amp;MID(UPPER($C85),3,LEN($C85)))</f>
        <v/>
      </c>
      <c r="G85" s="4" t="s">
        <v>16</v>
      </c>
      <c r="H85" s="5"/>
      <c r="I85" s="6"/>
      <c r="J85" s="10" t="str">
        <f>IF(OR($C85="0x1000",$G85="Skip",$H85="skip"),"",$F85&amp;" =&gt; """&amp;LOWER(SUBSTITUTE($D85,"_","-"))&amp;""",")</f>
        <v/>
      </c>
      <c r="K85" s="10" t="str">
        <f>IF(OR($C85="0x1000",$H85="skip",$D85=$H85),"",""""&amp;LOWER(SUBSTITUTE($D85,"_","-"))&amp;""" =&gt; """&amp;LOWER($H85)&amp;""",")</f>
        <v/>
      </c>
      <c r="L85" s="10" t="str">
        <f>IF(OR($G85&lt;&gt;"Present",$H85&lt;&gt;$D85),"",""""&amp;LOWER(SUBSTITUTE($D85,"_","-"))&amp;""",")</f>
        <v/>
      </c>
      <c r="M85" s="10" t="str">
        <f>IF(OR($C85="0x1000",$H85="skip",AND($H85&lt;&gt;"",$D85&lt;&gt;$H85),IF($H85="",$D85,$H85)=IF($I85="",$H85,$I85)),"",""""&amp;LOWER(IF($H85="",SUBSTITUTE($D85,"_","-"),$H85))&amp;""" =&gt; """&amp;LOWER(IF($I85="",$H85,$I85))&amp;""",")</f>
        <v/>
      </c>
      <c r="N85" s="10" t="str">
        <f>IF(OR($C85="0x1000",$G85="Skip",$H85="skip"),"",""""&amp;LOWER(SUBSTITUTE($D85,"_","-"))&amp;""" =&gt; array(""" &amp; $A85&amp;""""&amp;IF($B85&lt;&gt;"",","""&amp;$B85&amp;"""","")&amp;"),")</f>
        <v/>
      </c>
      <c r="O85" s="10" t="str">
        <f>IF(AND(G85="Present",$B85&lt;&gt;""),$A85&amp;" ("&amp;$B85&amp;")","")</f>
        <v/>
      </c>
    </row>
    <row r="86" spans="1:15">
      <c r="A86" s="1" t="s">
        <v>229</v>
      </c>
      <c r="B86" s="1"/>
      <c r="C86" s="1" t="s">
        <v>230</v>
      </c>
      <c r="D86" s="1" t="s">
        <v>231</v>
      </c>
      <c r="E86" s="1" t="s">
        <v>166</v>
      </c>
      <c r="F86" s="7" t="str">
        <f>IF(OR($C86="0x1000",$E86="Skip"),"","0x"&amp;MID(UPPER($C86),3,LEN($C86)))</f>
        <v>0x641A</v>
      </c>
      <c r="G86" s="4" t="s">
        <v>200</v>
      </c>
      <c r="H86" s="5" t="s">
        <v>232</v>
      </c>
      <c r="I86" s="6" t="s">
        <v>233</v>
      </c>
      <c r="J86" s="10" t="str">
        <f>IF(OR($C86="0x1000",$G86="Skip",$H86="skip"),"",$F86&amp;" =&gt; """&amp;LOWER(SUBSTITUTE($D86,"_","-"))&amp;""",")</f>
        <v>0x641A =&gt; "bs-cyrl",</v>
      </c>
      <c r="K86" s="10" t="str">
        <f>IF(OR($C86="0x1000",$H86="skip",$D86=$H86),"",""""&amp;LOWER(SUBSTITUTE($D86,"_","-"))&amp;""" =&gt; """&amp;LOWER($H86)&amp;""",")</f>
        <v>"bs-cyrl" =&gt; "bs-cyrl-ba",</v>
      </c>
      <c r="L86" s="10" t="str">
        <f>IF(OR($G86&lt;&gt;"Present",$H86&lt;&gt;$D86),"",""""&amp;LOWER(SUBSTITUTE($D86,"_","-"))&amp;""",")</f>
        <v/>
      </c>
      <c r="M86" s="10" t="str">
        <f>IF(OR($C86="0x1000",$H86="skip",AND($H86&lt;&gt;"",$D86&lt;&gt;$H86),IF($H86="",$D86,$H86)=IF($I86="",$H86,$I86)),"",""""&amp;LOWER(IF($H86="",SUBSTITUTE($D86,"_","-"),$H86))&amp;""" =&gt; """&amp;LOWER(IF($I86="",$H86,$I86))&amp;""",")</f>
        <v/>
      </c>
      <c r="N86" s="10" t="str">
        <f>IF(OR($C86="0x1000",$G86="Skip",$H86="skip"),"",""""&amp;LOWER(SUBSTITUTE($D86,"_","-"))&amp;""" =&gt; array(""" &amp; $A86&amp;""""&amp;IF($B86&lt;&gt;"",","""&amp;$B86&amp;"""","")&amp;"),")</f>
        <v>"bs-cyrl" =&gt; array("Bosnian (Cyrillic)"),</v>
      </c>
      <c r="O86" s="10" t="str">
        <f>IF(AND(G86="Present",$B86&lt;&gt;""),$A86&amp;" ("&amp;$B86&amp;")","")</f>
        <v/>
      </c>
    </row>
    <row r="87" spans="1:15" customHeight="1" ht="21">
      <c r="A87" s="1" t="s">
        <v>229</v>
      </c>
      <c r="B87" s="1" t="s">
        <v>234</v>
      </c>
      <c r="C87" s="1" t="s">
        <v>235</v>
      </c>
      <c r="D87" s="1" t="s">
        <v>232</v>
      </c>
      <c r="E87" s="1" t="s">
        <v>193</v>
      </c>
      <c r="F87" s="7" t="str">
        <f>IF(OR($C87="0x1000",$E87="Skip"),"","0x"&amp;MID(UPPER($C87),3,LEN($C87)))</f>
        <v>0x201A</v>
      </c>
      <c r="G87" s="4" t="s">
        <v>200</v>
      </c>
      <c r="H87" s="5" t="s">
        <v>232</v>
      </c>
      <c r="I87" s="6" t="s">
        <v>233</v>
      </c>
      <c r="J87" s="10" t="str">
        <f>IF(OR($C87="0x1000",$G87="Skip",$H87="skip"),"",$F87&amp;" =&gt; """&amp;LOWER(SUBSTITUTE($D87,"_","-"))&amp;""",")</f>
        <v>0x201A =&gt; "bs-cyrl-ba",</v>
      </c>
      <c r="K87" s="10" t="str">
        <f>IF(OR($C87="0x1000",$H87="skip",$D87=$H87),"",""""&amp;LOWER(SUBSTITUTE($D87,"_","-"))&amp;""" =&gt; """&amp;LOWER($H87)&amp;""",")</f>
        <v/>
      </c>
      <c r="L87" s="10" t="str">
        <f>IF(OR($G87&lt;&gt;"Present",$H87&lt;&gt;$D87),"",""""&amp;LOWER(SUBSTITUTE($D87,"_","-"))&amp;""",")</f>
        <v/>
      </c>
      <c r="M87" s="10" t="str">
        <f>IF(OR($C87="0x1000",$H87="skip",AND($H87&lt;&gt;"",$D87&lt;&gt;$H87),IF($H87="",$D87,$H87)=IF($I87="",$H87,$I87)),"",""""&amp;LOWER(IF($H87="",SUBSTITUTE($D87,"_","-"),$H87))&amp;""" =&gt; """&amp;LOWER(IF($I87="",$H87,$I87))&amp;""",")</f>
        <v>"bs-cyrl-ba" =&gt; "bs-latn-ba",</v>
      </c>
      <c r="N87" s="10" t="str">
        <f>IF(OR($C87="0x1000",$G87="Skip",$H87="skip"),"",""""&amp;LOWER(SUBSTITUTE($D87,"_","-"))&amp;""" =&gt; array(""" &amp; $A87&amp;""""&amp;IF($B87&lt;&gt;"",","""&amp;$B87&amp;"""","")&amp;"),")</f>
        <v>"bs-cyrl-ba" =&gt; array("Bosnian (Cyrillic)","Bosnia and Herzegovina"),</v>
      </c>
      <c r="O87" s="10" t="str">
        <f>IF(AND(G87="Present",$B87&lt;&gt;""),$A87&amp;" ("&amp;$B87&amp;")","")</f>
        <v/>
      </c>
    </row>
    <row r="88" spans="1:15">
      <c r="A88" s="1" t="s">
        <v>236</v>
      </c>
      <c r="B88" s="1"/>
      <c r="C88" s="1" t="s">
        <v>237</v>
      </c>
      <c r="D88" s="1" t="s">
        <v>238</v>
      </c>
      <c r="E88" s="1" t="s">
        <v>166</v>
      </c>
      <c r="F88" s="7" t="str">
        <f>IF(OR($C88="0x1000",$E88="Skip"),"","0x"&amp;MID(UPPER($C88),3,LEN($C88)))</f>
        <v>0x681A</v>
      </c>
      <c r="G88" s="4" t="s">
        <v>29</v>
      </c>
      <c r="H88" s="5" t="s">
        <v>233</v>
      </c>
      <c r="I88" s="6"/>
      <c r="J88" s="10" t="str">
        <f>IF(OR($C88="0x1000",$G88="Skip",$H88="skip"),"",$F88&amp;" =&gt; """&amp;LOWER(SUBSTITUTE($D88,"_","-"))&amp;""",")</f>
        <v>0x681A =&gt; "bs-latn",</v>
      </c>
      <c r="K88" s="10" t="str">
        <f>IF(OR($C88="0x1000",$H88="skip",$D88=$H88),"",""""&amp;LOWER(SUBSTITUTE($D88,"_","-"))&amp;""" =&gt; """&amp;LOWER($H88)&amp;""",")</f>
        <v>"bs-latn" =&gt; "bs-latn-ba",</v>
      </c>
      <c r="L88" s="10" t="str">
        <f>IF(OR($G88&lt;&gt;"Present",$H88&lt;&gt;$D88),"",""""&amp;LOWER(SUBSTITUTE($D88,"_","-"))&amp;""",")</f>
        <v/>
      </c>
      <c r="M88" s="10" t="str">
        <f>IF(OR($C88="0x1000",$H88="skip",AND($H88&lt;&gt;"",$D88&lt;&gt;$H88),IF($H88="",$D88,$H88)=IF($I88="",$H88,$I88)),"",""""&amp;LOWER(IF($H88="",SUBSTITUTE($D88,"_","-"),$H88))&amp;""" =&gt; """&amp;LOWER(IF($I88="",$H88,$I88))&amp;""",")</f>
        <v/>
      </c>
      <c r="N88" s="10" t="str">
        <f>IF(OR($C88="0x1000",$G88="Skip",$H88="skip"),"",""""&amp;LOWER(SUBSTITUTE($D88,"_","-"))&amp;""" =&gt; array(""" &amp; $A88&amp;""""&amp;IF($B88&lt;&gt;"",","""&amp;$B88&amp;"""","")&amp;"),")</f>
        <v>"bs-latn" =&gt; array("Bosnian (Latin)"),</v>
      </c>
      <c r="O88" s="10" t="str">
        <f>IF(AND(G88="Present",$B88&lt;&gt;""),$A88&amp;" ("&amp;$B88&amp;")","")</f>
        <v/>
      </c>
    </row>
    <row r="89" spans="1:15">
      <c r="A89" s="1" t="s">
        <v>236</v>
      </c>
      <c r="B89" s="1"/>
      <c r="C89" s="1" t="s">
        <v>239</v>
      </c>
      <c r="D89" s="1" t="s">
        <v>240</v>
      </c>
      <c r="E89" s="1" t="s">
        <v>28</v>
      </c>
      <c r="F89" s="7" t="str">
        <f>IF(OR($C89="0x1000",$E89="Skip"),"","0x"&amp;MID(UPPER($C89),3,LEN($C89)))</f>
        <v>0x781A</v>
      </c>
      <c r="G89" s="4" t="s">
        <v>29</v>
      </c>
      <c r="H89" s="5" t="s">
        <v>233</v>
      </c>
      <c r="I89" s="6"/>
      <c r="J89" s="10" t="str">
        <f>IF(OR($C89="0x1000",$G89="Skip",$H89="skip"),"",$F89&amp;" =&gt; """&amp;LOWER(SUBSTITUTE($D89,"_","-"))&amp;""",")</f>
        <v>0x781A =&gt; "bs",</v>
      </c>
      <c r="K89" s="10" t="str">
        <f>IF(OR($C89="0x1000",$H89="skip",$D89=$H89),"",""""&amp;LOWER(SUBSTITUTE($D89,"_","-"))&amp;""" =&gt; """&amp;LOWER($H89)&amp;""",")</f>
        <v>"bs" =&gt; "bs-latn-ba",</v>
      </c>
      <c r="L89" s="10" t="str">
        <f>IF(OR($G89&lt;&gt;"Present",$H89&lt;&gt;$D89),"",""""&amp;LOWER(SUBSTITUTE($D89,"_","-"))&amp;""",")</f>
        <v/>
      </c>
      <c r="M89" s="10" t="str">
        <f>IF(OR($C89="0x1000",$H89="skip",AND($H89&lt;&gt;"",$D89&lt;&gt;$H89),IF($H89="",$D89,$H89)=IF($I89="",$H89,$I89)),"",""""&amp;LOWER(IF($H89="",SUBSTITUTE($D89,"_","-"),$H89))&amp;""" =&gt; """&amp;LOWER(IF($I89="",$H89,$I89))&amp;""",")</f>
        <v/>
      </c>
      <c r="N89" s="10" t="str">
        <f>IF(OR($C89="0x1000",$G89="Skip",$H89="skip"),"",""""&amp;LOWER(SUBSTITUTE($D89,"_","-"))&amp;""" =&gt; array(""" &amp; $A89&amp;""""&amp;IF($B89&lt;&gt;"",","""&amp;$B89&amp;"""","")&amp;"),")</f>
        <v>"bs" =&gt; array("Bosnian (Latin)"),</v>
      </c>
      <c r="O89" s="10" t="str">
        <f>IF(AND(G89="Present",$B89&lt;&gt;""),$A89&amp;" ("&amp;$B89&amp;")","")</f>
        <v/>
      </c>
    </row>
    <row r="90" spans="1:15" customHeight="1" ht="21">
      <c r="A90" s="1" t="s">
        <v>236</v>
      </c>
      <c r="B90" s="1" t="s">
        <v>234</v>
      </c>
      <c r="C90" s="1" t="s">
        <v>241</v>
      </c>
      <c r="D90" s="1" t="s">
        <v>233</v>
      </c>
      <c r="E90" s="1" t="s">
        <v>193</v>
      </c>
      <c r="F90" s="7" t="str">
        <f>IF(OR($C90="0x1000",$E90="Skip"),"","0x"&amp;MID(UPPER($C90),3,LEN($C90)))</f>
        <v>0x141A</v>
      </c>
      <c r="G90" s="4" t="s">
        <v>29</v>
      </c>
      <c r="H90" s="5" t="s">
        <v>233</v>
      </c>
      <c r="I90" s="6"/>
      <c r="J90" s="10" t="str">
        <f>IF(OR($C90="0x1000",$G90="Skip",$H90="skip"),"",$F90&amp;" =&gt; """&amp;LOWER(SUBSTITUTE($D90,"_","-"))&amp;""",")</f>
        <v>0x141A =&gt; "bs-latn-ba",</v>
      </c>
      <c r="K90" s="10" t="str">
        <f>IF(OR($C90="0x1000",$H90="skip",$D90=$H90),"",""""&amp;LOWER(SUBSTITUTE($D90,"_","-"))&amp;""" =&gt; """&amp;LOWER($H90)&amp;""",")</f>
        <v/>
      </c>
      <c r="L90" s="10" t="str">
        <f>IF(OR($G90&lt;&gt;"Present",$H90&lt;&gt;$D90),"",""""&amp;LOWER(SUBSTITUTE($D90,"_","-"))&amp;""",")</f>
        <v>"bs-latn-ba",</v>
      </c>
      <c r="M90" s="10" t="str">
        <f>IF(OR($C90="0x1000",$H90="skip",AND($H90&lt;&gt;"",$D90&lt;&gt;$H90),IF($H90="",$D90,$H90)=IF($I90="",$H90,$I90)),"",""""&amp;LOWER(IF($H90="",SUBSTITUTE($D90,"_","-"),$H90))&amp;""" =&gt; """&amp;LOWER(IF($I90="",$H90,$I90))&amp;""",")</f>
        <v/>
      </c>
      <c r="N90" s="10" t="str">
        <f>IF(OR($C90="0x1000",$G90="Skip",$H90="skip"),"",""""&amp;LOWER(SUBSTITUTE($D90,"_","-"))&amp;""" =&gt; array(""" &amp; $A90&amp;""""&amp;IF($B90&lt;&gt;"",","""&amp;$B90&amp;"""","")&amp;"),")</f>
        <v>"bs-latn-ba" =&gt; array("Bosnian (Latin)","Bosnia and Herzegovina"),</v>
      </c>
      <c r="O90" s="10" t="str">
        <f>IF(AND(G90="Present",$B90&lt;&gt;""),$A90&amp;" ("&amp;$B90&amp;")","")</f>
        <v>Bosnian (Latin) (Bosnia and Herzegovina)</v>
      </c>
    </row>
    <row r="91" spans="1:15">
      <c r="A91" s="1" t="s">
        <v>242</v>
      </c>
      <c r="B91" s="1"/>
      <c r="C91" s="1" t="s">
        <v>243</v>
      </c>
      <c r="D91" s="1" t="s">
        <v>244</v>
      </c>
      <c r="E91" s="1" t="s">
        <v>28</v>
      </c>
      <c r="F91" s="7" t="str">
        <f>IF(OR($C91="0x1000",$E91="Skip"),"","0x"&amp;MID(UPPER($C91),3,LEN($C91)))</f>
        <v>0x007E</v>
      </c>
      <c r="G91" s="4" t="s">
        <v>200</v>
      </c>
      <c r="H91" s="5" t="s">
        <v>245</v>
      </c>
      <c r="I91" s="6" t="s">
        <v>57</v>
      </c>
      <c r="J91" s="10" t="str">
        <f>IF(OR($C91="0x1000",$G91="Skip",$H91="skip"),"",$F91&amp;" =&gt; """&amp;LOWER(SUBSTITUTE($D91,"_","-"))&amp;""",")</f>
        <v>0x007E =&gt; "br",</v>
      </c>
      <c r="K91" s="10" t="str">
        <f>IF(OR($C91="0x1000",$H91="skip",$D91=$H91),"",""""&amp;LOWER(SUBSTITUTE($D91,"_","-"))&amp;""" =&gt; """&amp;LOWER($H91)&amp;""",")</f>
        <v>"br" =&gt; "br-fr",</v>
      </c>
      <c r="L91" s="10" t="str">
        <f>IF(OR($G91&lt;&gt;"Present",$H91&lt;&gt;$D91),"",""""&amp;LOWER(SUBSTITUTE($D91,"_","-"))&amp;""",")</f>
        <v/>
      </c>
      <c r="M91" s="10" t="str">
        <f>IF(OR($C91="0x1000",$H91="skip",AND($H91&lt;&gt;"",$D91&lt;&gt;$H91),IF($H91="",$D91,$H91)=IF($I91="",$H91,$I91)),"",""""&amp;LOWER(IF($H91="",SUBSTITUTE($D91,"_","-"),$H91))&amp;""" =&gt; """&amp;LOWER(IF($I91="",$H91,$I91))&amp;""",")</f>
        <v/>
      </c>
      <c r="N91" s="10" t="str">
        <f>IF(OR($C91="0x1000",$G91="Skip",$H91="skip"),"",""""&amp;LOWER(SUBSTITUTE($D91,"_","-"))&amp;""" =&gt; array(""" &amp; $A91&amp;""""&amp;IF($B91&lt;&gt;"",","""&amp;$B91&amp;"""","")&amp;"),")</f>
        <v>"br" =&gt; array("Breton"),</v>
      </c>
      <c r="O91" s="10" t="str">
        <f>IF(AND(G91="Present",$B91&lt;&gt;""),$A91&amp;" ("&amp;$B91&amp;")","")</f>
        <v/>
      </c>
    </row>
    <row r="92" spans="1:15">
      <c r="A92" s="1" t="s">
        <v>242</v>
      </c>
      <c r="B92" s="1" t="s">
        <v>58</v>
      </c>
      <c r="C92" s="1" t="s">
        <v>246</v>
      </c>
      <c r="D92" s="1" t="s">
        <v>245</v>
      </c>
      <c r="E92" s="1" t="s">
        <v>60</v>
      </c>
      <c r="F92" s="7" t="str">
        <f>IF(OR($C92="0x1000",$E92="Skip"),"","0x"&amp;MID(UPPER($C92),3,LEN($C92)))</f>
        <v>0x047E</v>
      </c>
      <c r="G92" s="4" t="s">
        <v>200</v>
      </c>
      <c r="H92" s="5" t="s">
        <v>245</v>
      </c>
      <c r="I92" s="6" t="s">
        <v>57</v>
      </c>
      <c r="J92" s="10" t="str">
        <f>IF(OR($C92="0x1000",$G92="Skip",$H92="skip"),"",$F92&amp;" =&gt; """&amp;LOWER(SUBSTITUTE($D92,"_","-"))&amp;""",")</f>
        <v>0x047E =&gt; "br-fr",</v>
      </c>
      <c r="K92" s="10" t="str">
        <f>IF(OR($C92="0x1000",$H92="skip",$D92=$H92),"",""""&amp;LOWER(SUBSTITUTE($D92,"_","-"))&amp;""" =&gt; """&amp;LOWER($H92)&amp;""",")</f>
        <v/>
      </c>
      <c r="L92" s="10" t="str">
        <f>IF(OR($G92&lt;&gt;"Present",$H92&lt;&gt;$D92),"",""""&amp;LOWER(SUBSTITUTE($D92,"_","-"))&amp;""",")</f>
        <v/>
      </c>
      <c r="M92" s="10" t="str">
        <f>IF(OR($C92="0x1000",$H92="skip",AND($H92&lt;&gt;"",$D92&lt;&gt;$H92),IF($H92="",$D92,$H92)=IF($I92="",$H92,$I92)),"",""""&amp;LOWER(IF($H92="",SUBSTITUTE($D92,"_","-"),$H92))&amp;""" =&gt; """&amp;LOWER(IF($I92="",$H92,$I92))&amp;""",")</f>
        <v>"br-fr" =&gt; "fr-fr",</v>
      </c>
      <c r="N92" s="10" t="str">
        <f>IF(OR($C92="0x1000",$G92="Skip",$H92="skip"),"",""""&amp;LOWER(SUBSTITUTE($D92,"_","-"))&amp;""" =&gt; array(""" &amp; $A92&amp;""""&amp;IF($B92&lt;&gt;"",","""&amp;$B92&amp;"""","")&amp;"),")</f>
        <v>"br-fr" =&gt; array("Breton","France"),</v>
      </c>
      <c r="O92" s="10" t="str">
        <f>IF(AND(G92="Present",$B92&lt;&gt;""),$A92&amp;" ("&amp;$B92&amp;")","")</f>
        <v/>
      </c>
    </row>
    <row r="93" spans="1:15">
      <c r="A93" s="1" t="s">
        <v>247</v>
      </c>
      <c r="B93" s="1"/>
      <c r="C93" s="1" t="s">
        <v>248</v>
      </c>
      <c r="D93" s="1" t="s">
        <v>249</v>
      </c>
      <c r="E93" s="1" t="s">
        <v>28</v>
      </c>
      <c r="F93" s="7" t="str">
        <f>IF(OR($C93="0x1000",$E93="Skip"),"","0x"&amp;MID(UPPER($C93),3,LEN($C93)))</f>
        <v>0x0002</v>
      </c>
      <c r="G93" s="4" t="s">
        <v>29</v>
      </c>
      <c r="H93" s="5" t="s">
        <v>250</v>
      </c>
      <c r="I93" s="6"/>
      <c r="J93" s="10" t="str">
        <f>IF(OR($C93="0x1000",$G93="Skip",$H93="skip"),"",$F93&amp;" =&gt; """&amp;LOWER(SUBSTITUTE($D93,"_","-"))&amp;""",")</f>
        <v>0x0002 =&gt; "bg",</v>
      </c>
      <c r="K93" s="10" t="str">
        <f>IF(OR($C93="0x1000",$H93="skip",$D93=$H93),"",""""&amp;LOWER(SUBSTITUTE($D93,"_","-"))&amp;""" =&gt; """&amp;LOWER($H93)&amp;""",")</f>
        <v>"bg" =&gt; "bg-bg",</v>
      </c>
      <c r="L93" s="10" t="str">
        <f>IF(OR($G93&lt;&gt;"Present",$H93&lt;&gt;$D93),"",""""&amp;LOWER(SUBSTITUTE($D93,"_","-"))&amp;""",")</f>
        <v/>
      </c>
      <c r="M93" s="10" t="str">
        <f>IF(OR($C93="0x1000",$H93="skip",AND($H93&lt;&gt;"",$D93&lt;&gt;$H93),IF($H93="",$D93,$H93)=IF($I93="",$H93,$I93)),"",""""&amp;LOWER(IF($H93="",SUBSTITUTE($D93,"_","-"),$H93))&amp;""" =&gt; """&amp;LOWER(IF($I93="",$H93,$I93))&amp;""",")</f>
        <v/>
      </c>
      <c r="N93" s="10" t="str">
        <f>IF(OR($C93="0x1000",$G93="Skip",$H93="skip"),"",""""&amp;LOWER(SUBSTITUTE($D93,"_","-"))&amp;""" =&gt; array(""" &amp; $A93&amp;""""&amp;IF($B93&lt;&gt;"",","""&amp;$B93&amp;"""","")&amp;"),")</f>
        <v>"bg" =&gt; array("Bulgarian"),</v>
      </c>
      <c r="O93" s="10" t="str">
        <f>IF(AND(G93="Present",$B93&lt;&gt;""),$A93&amp;" ("&amp;$B93&amp;")","")</f>
        <v/>
      </c>
    </row>
    <row r="94" spans="1:15">
      <c r="A94" s="1" t="s">
        <v>247</v>
      </c>
      <c r="B94" s="1" t="s">
        <v>251</v>
      </c>
      <c r="C94" s="1" t="s">
        <v>252</v>
      </c>
      <c r="D94" s="1" t="s">
        <v>250</v>
      </c>
      <c r="E94" s="1" t="s">
        <v>35</v>
      </c>
      <c r="F94" s="7" t="str">
        <f>IF(OR($C94="0x1000",$E94="Skip"),"","0x"&amp;MID(UPPER($C94),3,LEN($C94)))</f>
        <v>0x0402</v>
      </c>
      <c r="G94" s="4" t="s">
        <v>29</v>
      </c>
      <c r="H94" s="5" t="s">
        <v>250</v>
      </c>
      <c r="I94" s="6"/>
      <c r="J94" s="10" t="str">
        <f>IF(OR($C94="0x1000",$G94="Skip",$H94="skip"),"",$F94&amp;" =&gt; """&amp;LOWER(SUBSTITUTE($D94,"_","-"))&amp;""",")</f>
        <v>0x0402 =&gt; "bg-bg",</v>
      </c>
      <c r="K94" s="10" t="str">
        <f>IF(OR($C94="0x1000",$H94="skip",$D94=$H94),"",""""&amp;LOWER(SUBSTITUTE($D94,"_","-"))&amp;""" =&gt; """&amp;LOWER($H94)&amp;""",")</f>
        <v/>
      </c>
      <c r="L94" s="10" t="str">
        <f>IF(OR($G94&lt;&gt;"Present",$H94&lt;&gt;$D94),"",""""&amp;LOWER(SUBSTITUTE($D94,"_","-"))&amp;""",")</f>
        <v>"bg-bg",</v>
      </c>
      <c r="M94" s="10" t="str">
        <f>IF(OR($C94="0x1000",$H94="skip",AND($H94&lt;&gt;"",$D94&lt;&gt;$H94),IF($H94="",$D94,$H94)=IF($I94="",$H94,$I94)),"",""""&amp;LOWER(IF($H94="",SUBSTITUTE($D94,"_","-"),$H94))&amp;""" =&gt; """&amp;LOWER(IF($I94="",$H94,$I94))&amp;""",")</f>
        <v/>
      </c>
      <c r="N94" s="10" t="str">
        <f>IF(OR($C94="0x1000",$G94="Skip",$H94="skip"),"",""""&amp;LOWER(SUBSTITUTE($D94,"_","-"))&amp;""" =&gt; array(""" &amp; $A94&amp;""""&amp;IF($B94&lt;&gt;"",","""&amp;$B94&amp;"""","")&amp;"),")</f>
        <v>"bg-bg" =&gt; array("Bulgarian","Bulgaria"),</v>
      </c>
      <c r="O94" s="10" t="str">
        <f>IF(AND(G94="Present",$B94&lt;&gt;""),$A94&amp;" ("&amp;$B94&amp;")","")</f>
        <v>Bulgarian (Bulgaria)</v>
      </c>
    </row>
    <row r="95" spans="1:15">
      <c r="A95" s="1" t="s">
        <v>253</v>
      </c>
      <c r="B95" s="1"/>
      <c r="C95" s="1" t="s">
        <v>254</v>
      </c>
      <c r="D95" s="1" t="s">
        <v>255</v>
      </c>
      <c r="E95" s="1" t="s">
        <v>256</v>
      </c>
      <c r="F95" s="7" t="str">
        <f>IF(OR($C95="0x1000",$E95="Skip"),"","0x"&amp;MID(UPPER($C95),3,LEN($C95)))</f>
        <v>0x0055</v>
      </c>
      <c r="G95" s="4" t="s">
        <v>200</v>
      </c>
      <c r="H95" s="5" t="s">
        <v>257</v>
      </c>
      <c r="I95" s="6" t="s">
        <v>202</v>
      </c>
      <c r="J95" s="10" t="str">
        <f>IF(OR($C95="0x1000",$G95="Skip",$H95="skip"),"",$F95&amp;" =&gt; """&amp;LOWER(SUBSTITUTE($D95,"_","-"))&amp;""",")</f>
        <v>0x0055 =&gt; "my",</v>
      </c>
      <c r="K95" s="10" t="str">
        <f>IF(OR($C95="0x1000",$H95="skip",$D95=$H95),"",""""&amp;LOWER(SUBSTITUTE($D95,"_","-"))&amp;""" =&gt; """&amp;LOWER($H95)&amp;""",")</f>
        <v>"my" =&gt; "my-mm",</v>
      </c>
      <c r="L95" s="10" t="str">
        <f>IF(OR($G95&lt;&gt;"Present",$H95&lt;&gt;$D95),"",""""&amp;LOWER(SUBSTITUTE($D95,"_","-"))&amp;""",")</f>
        <v/>
      </c>
      <c r="M95" s="10" t="str">
        <f>IF(OR($C95="0x1000",$H95="skip",AND($H95&lt;&gt;"",$D95&lt;&gt;$H95),IF($H95="",$D95,$H95)=IF($I95="",$H95,$I95)),"",""""&amp;LOWER(IF($H95="",SUBSTITUTE($D95,"_","-"),$H95))&amp;""" =&gt; """&amp;LOWER(IF($I95="",$H95,$I95))&amp;""",")</f>
        <v/>
      </c>
      <c r="N95" s="10" t="str">
        <f>IF(OR($C95="0x1000",$G95="Skip",$H95="skip"),"",""""&amp;LOWER(SUBSTITUTE($D95,"_","-"))&amp;""" =&gt; array(""" &amp; $A95&amp;""""&amp;IF($B95&lt;&gt;"",","""&amp;$B95&amp;"""","")&amp;"),")</f>
        <v>"my" =&gt; array("Burmese"),</v>
      </c>
      <c r="O95" s="10" t="str">
        <f>IF(AND(G95="Present",$B95&lt;&gt;""),$A95&amp;" ("&amp;$B95&amp;")","")</f>
        <v/>
      </c>
    </row>
    <row r="96" spans="1:15">
      <c r="A96" s="1" t="s">
        <v>253</v>
      </c>
      <c r="B96" s="1" t="s">
        <v>258</v>
      </c>
      <c r="C96" s="1" t="s">
        <v>259</v>
      </c>
      <c r="D96" s="1" t="s">
        <v>257</v>
      </c>
      <c r="E96" s="1" t="s">
        <v>256</v>
      </c>
      <c r="F96" s="7" t="str">
        <f>IF(OR($C96="0x1000",$E96="Skip"),"","0x"&amp;MID(UPPER($C96),3,LEN($C96)))</f>
        <v>0x0455</v>
      </c>
      <c r="G96" s="4" t="s">
        <v>200</v>
      </c>
      <c r="H96" s="5" t="s">
        <v>257</v>
      </c>
      <c r="I96" s="6" t="s">
        <v>202</v>
      </c>
      <c r="J96" s="10" t="str">
        <f>IF(OR($C96="0x1000",$G96="Skip",$H96="skip"),"",$F96&amp;" =&gt; """&amp;LOWER(SUBSTITUTE($D96,"_","-"))&amp;""",")</f>
        <v>0x0455 =&gt; "my-mm",</v>
      </c>
      <c r="K96" s="10" t="str">
        <f>IF(OR($C96="0x1000",$H96="skip",$D96=$H96),"",""""&amp;LOWER(SUBSTITUTE($D96,"_","-"))&amp;""" =&gt; """&amp;LOWER($H96)&amp;""",")</f>
        <v/>
      </c>
      <c r="L96" s="10" t="str">
        <f>IF(OR($G96&lt;&gt;"Present",$H96&lt;&gt;$D96),"",""""&amp;LOWER(SUBSTITUTE($D96,"_","-"))&amp;""",")</f>
        <v/>
      </c>
      <c r="M96" s="10" t="str">
        <f>IF(OR($C96="0x1000",$H96="skip",AND($H96&lt;&gt;"",$D96&lt;&gt;$H96),IF($H96="",$D96,$H96)=IF($I96="",$H96,$I96)),"",""""&amp;LOWER(IF($H96="",SUBSTITUTE($D96,"_","-"),$H96))&amp;""" =&gt; """&amp;LOWER(IF($I96="",$H96,$I96))&amp;""",")</f>
        <v>"my-mm" =&gt; "en-us",</v>
      </c>
      <c r="N96" s="10" t="str">
        <f>IF(OR($C96="0x1000",$G96="Skip",$H96="skip"),"",""""&amp;LOWER(SUBSTITUTE($D96,"_","-"))&amp;""" =&gt; array(""" &amp; $A96&amp;""""&amp;IF($B96&lt;&gt;"",","""&amp;$B96&amp;"""","")&amp;"),")</f>
        <v>"my-mm" =&gt; array("Burmese","Myanmar"),</v>
      </c>
      <c r="O96" s="10" t="str">
        <f>IF(AND(G96="Present",$B96&lt;&gt;""),$A96&amp;" ("&amp;$B96&amp;")","")</f>
        <v/>
      </c>
    </row>
    <row r="97" spans="1:15">
      <c r="A97" s="1" t="s">
        <v>260</v>
      </c>
      <c r="B97" s="1"/>
      <c r="C97" s="1" t="s">
        <v>261</v>
      </c>
      <c r="D97" s="1" t="s">
        <v>262</v>
      </c>
      <c r="E97" s="1" t="s">
        <v>28</v>
      </c>
      <c r="F97" s="7" t="str">
        <f>IF(OR($C97="0x1000",$E97="Skip"),"","0x"&amp;MID(UPPER($C97),3,LEN($C97)))</f>
        <v>0x0003</v>
      </c>
      <c r="G97" s="4" t="s">
        <v>29</v>
      </c>
      <c r="H97" s="5" t="s">
        <v>263</v>
      </c>
      <c r="I97" s="6"/>
      <c r="J97" s="10" t="str">
        <f>IF(OR($C97="0x1000",$G97="Skip",$H97="skip"),"",$F97&amp;" =&gt; """&amp;LOWER(SUBSTITUTE($D97,"_","-"))&amp;""",")</f>
        <v>0x0003 =&gt; "ca",</v>
      </c>
      <c r="K97" s="10" t="str">
        <f>IF(OR($C97="0x1000",$H97="skip",$D97=$H97),"",""""&amp;LOWER(SUBSTITUTE($D97,"_","-"))&amp;""" =&gt; """&amp;LOWER($H97)&amp;""",")</f>
        <v>"ca" =&gt; "ca-es",</v>
      </c>
      <c r="L97" s="10" t="str">
        <f>IF(OR($G97&lt;&gt;"Present",$H97&lt;&gt;$D97),"",""""&amp;LOWER(SUBSTITUTE($D97,"_","-"))&amp;""",")</f>
        <v/>
      </c>
      <c r="M97" s="10" t="str">
        <f>IF(OR($C97="0x1000",$H97="skip",AND($H97&lt;&gt;"",$D97&lt;&gt;$H97),IF($H97="",$D97,$H97)=IF($I97="",$H97,$I97)),"",""""&amp;LOWER(IF($H97="",SUBSTITUTE($D97,"_","-"),$H97))&amp;""" =&gt; """&amp;LOWER(IF($I97="",$H97,$I97))&amp;""",")</f>
        <v/>
      </c>
      <c r="N97" s="10" t="str">
        <f>IF(OR($C97="0x1000",$G97="Skip",$H97="skip"),"",""""&amp;LOWER(SUBSTITUTE($D97,"_","-"))&amp;""" =&gt; array(""" &amp; $A97&amp;""""&amp;IF($B97&lt;&gt;"",","""&amp;$B97&amp;"""","")&amp;"),")</f>
        <v>"ca" =&gt; array("Catalan"),</v>
      </c>
      <c r="O97" s="10" t="str">
        <f>IF(AND(G97="Present",$B97&lt;&gt;""),$A97&amp;" ("&amp;$B97&amp;")","")</f>
        <v/>
      </c>
    </row>
    <row r="98" spans="1:15">
      <c r="A98" s="1" t="s">
        <v>260</v>
      </c>
      <c r="B98" s="1" t="s">
        <v>264</v>
      </c>
      <c r="C98" s="1" t="s">
        <v>16</v>
      </c>
      <c r="D98" s="1" t="s">
        <v>265</v>
      </c>
      <c r="E98" s="1" t="s">
        <v>18</v>
      </c>
      <c r="F98" s="7" t="str">
        <f>IF(OR($C98="0x1000",$E98="Skip"),"","0x"&amp;MID(UPPER($C98),3,LEN($C98)))</f>
        <v/>
      </c>
      <c r="G98" s="4" t="s">
        <v>16</v>
      </c>
      <c r="H98" s="5"/>
      <c r="I98" s="6"/>
      <c r="J98" s="10" t="str">
        <f>IF(OR($C98="0x1000",$G98="Skip",$H98="skip"),"",$F98&amp;" =&gt; """&amp;LOWER(SUBSTITUTE($D98,"_","-"))&amp;""",")</f>
        <v/>
      </c>
      <c r="K98" s="10" t="str">
        <f>IF(OR($C98="0x1000",$H98="skip",$D98=$H98),"",""""&amp;LOWER(SUBSTITUTE($D98,"_","-"))&amp;""" =&gt; """&amp;LOWER($H98)&amp;""",")</f>
        <v/>
      </c>
      <c r="L98" s="10" t="str">
        <f>IF(OR($G98&lt;&gt;"Present",$H98&lt;&gt;$D98),"",""""&amp;LOWER(SUBSTITUTE($D98,"_","-"))&amp;""",")</f>
        <v/>
      </c>
      <c r="M98" s="10" t="str">
        <f>IF(OR($C98="0x1000",$H98="skip",AND($H98&lt;&gt;"",$D98&lt;&gt;$H98),IF($H98="",$D98,$H98)=IF($I98="",$H98,$I98)),"",""""&amp;LOWER(IF($H98="",SUBSTITUTE($D98,"_","-"),$H98))&amp;""" =&gt; """&amp;LOWER(IF($I98="",$H98,$I98))&amp;""",")</f>
        <v/>
      </c>
      <c r="N98" s="10" t="str">
        <f>IF(OR($C98="0x1000",$G98="Skip",$H98="skip"),"",""""&amp;LOWER(SUBSTITUTE($D98,"_","-"))&amp;""" =&gt; array(""" &amp; $A98&amp;""""&amp;IF($B98&lt;&gt;"",","""&amp;$B98&amp;"""","")&amp;"),")</f>
        <v/>
      </c>
      <c r="O98" s="10" t="str">
        <f>IF(AND(G98="Present",$B98&lt;&gt;""),$A98&amp;" ("&amp;$B98&amp;")","")</f>
        <v/>
      </c>
    </row>
    <row r="99" spans="1:15">
      <c r="A99" s="1" t="s">
        <v>260</v>
      </c>
      <c r="B99" s="1" t="s">
        <v>58</v>
      </c>
      <c r="C99" s="1" t="s">
        <v>16</v>
      </c>
      <c r="D99" s="1" t="s">
        <v>266</v>
      </c>
      <c r="E99" s="1" t="s">
        <v>18</v>
      </c>
      <c r="F99" s="7" t="str">
        <f>IF(OR($C99="0x1000",$E99="Skip"),"","0x"&amp;MID(UPPER($C99),3,LEN($C99)))</f>
        <v/>
      </c>
      <c r="G99" s="4" t="s">
        <v>16</v>
      </c>
      <c r="H99" s="5"/>
      <c r="I99" s="6"/>
      <c r="J99" s="10" t="str">
        <f>IF(OR($C99="0x1000",$G99="Skip",$H99="skip"),"",$F99&amp;" =&gt; """&amp;LOWER(SUBSTITUTE($D99,"_","-"))&amp;""",")</f>
        <v/>
      </c>
      <c r="K99" s="10" t="str">
        <f>IF(OR($C99="0x1000",$H99="skip",$D99=$H99),"",""""&amp;LOWER(SUBSTITUTE($D99,"_","-"))&amp;""" =&gt; """&amp;LOWER($H99)&amp;""",")</f>
        <v/>
      </c>
      <c r="L99" s="10" t="str">
        <f>IF(OR($G99&lt;&gt;"Present",$H99&lt;&gt;$D99),"",""""&amp;LOWER(SUBSTITUTE($D99,"_","-"))&amp;""",")</f>
        <v/>
      </c>
      <c r="M99" s="10" t="str">
        <f>IF(OR($C99="0x1000",$H99="skip",AND($H99&lt;&gt;"",$D99&lt;&gt;$H99),IF($H99="",$D99,$H99)=IF($I99="",$H99,$I99)),"",""""&amp;LOWER(IF($H99="",SUBSTITUTE($D99,"_","-"),$H99))&amp;""" =&gt; """&amp;LOWER(IF($I99="",$H99,$I99))&amp;""",")</f>
        <v/>
      </c>
      <c r="N99" s="10" t="str">
        <f>IF(OR($C99="0x1000",$G99="Skip",$H99="skip"),"",""""&amp;LOWER(SUBSTITUTE($D99,"_","-"))&amp;""" =&gt; array(""" &amp; $A99&amp;""""&amp;IF($B99&lt;&gt;"",","""&amp;$B99&amp;"""","")&amp;"),")</f>
        <v/>
      </c>
      <c r="O99" s="10" t="str">
        <f>IF(AND(G99="Present",$B99&lt;&gt;""),$A99&amp;" ("&amp;$B99&amp;")","")</f>
        <v/>
      </c>
    </row>
    <row r="100" spans="1:15">
      <c r="A100" s="1" t="s">
        <v>260</v>
      </c>
      <c r="B100" s="1" t="s">
        <v>267</v>
      </c>
      <c r="C100" s="1" t="s">
        <v>16</v>
      </c>
      <c r="D100" s="1" t="s">
        <v>268</v>
      </c>
      <c r="E100" s="1" t="s">
        <v>18</v>
      </c>
      <c r="F100" s="7" t="str">
        <f>IF(OR($C100="0x1000",$E100="Skip"),"","0x"&amp;MID(UPPER($C100),3,LEN($C100)))</f>
        <v/>
      </c>
      <c r="G100" s="4" t="s">
        <v>16</v>
      </c>
      <c r="H100" s="5"/>
      <c r="I100" s="6"/>
      <c r="J100" s="10" t="str">
        <f>IF(OR($C100="0x1000",$G100="Skip",$H100="skip"),"",$F100&amp;" =&gt; """&amp;LOWER(SUBSTITUTE($D100,"_","-"))&amp;""",")</f>
        <v/>
      </c>
      <c r="K100" s="10" t="str">
        <f>IF(OR($C100="0x1000",$H100="skip",$D100=$H100),"",""""&amp;LOWER(SUBSTITUTE($D100,"_","-"))&amp;""" =&gt; """&amp;LOWER($H100)&amp;""",")</f>
        <v/>
      </c>
      <c r="L100" s="10" t="str">
        <f>IF(OR($G100&lt;&gt;"Present",$H100&lt;&gt;$D100),"",""""&amp;LOWER(SUBSTITUTE($D100,"_","-"))&amp;""",")</f>
        <v/>
      </c>
      <c r="M100" s="10" t="str">
        <f>IF(OR($C100="0x1000",$H100="skip",AND($H100&lt;&gt;"",$D100&lt;&gt;$H100),IF($H100="",$D100,$H100)=IF($I100="",$H100,$I100)),"",""""&amp;LOWER(IF($H100="",SUBSTITUTE($D100,"_","-"),$H100))&amp;""" =&gt; """&amp;LOWER(IF($I100="",$H100,$I100))&amp;""",")</f>
        <v/>
      </c>
      <c r="N100" s="10" t="str">
        <f>IF(OR($C100="0x1000",$G100="Skip",$H100="skip"),"",""""&amp;LOWER(SUBSTITUTE($D100,"_","-"))&amp;""" =&gt; array(""" &amp; $A100&amp;""""&amp;IF($B100&lt;&gt;"",","""&amp;$B100&amp;"""","")&amp;"),")</f>
        <v/>
      </c>
      <c r="O100" s="10" t="str">
        <f>IF(AND(G100="Present",$B100&lt;&gt;""),$A100&amp;" ("&amp;$B100&amp;")","")</f>
        <v/>
      </c>
    </row>
    <row r="101" spans="1:15">
      <c r="A101" s="1" t="s">
        <v>260</v>
      </c>
      <c r="B101" s="1" t="s">
        <v>157</v>
      </c>
      <c r="C101" s="1" t="s">
        <v>269</v>
      </c>
      <c r="D101" s="1" t="s">
        <v>263</v>
      </c>
      <c r="E101" s="1" t="s">
        <v>35</v>
      </c>
      <c r="F101" s="7" t="str">
        <f>IF(OR($C101="0x1000",$E101="Skip"),"","0x"&amp;MID(UPPER($C101),3,LEN($C101)))</f>
        <v>0x0403</v>
      </c>
      <c r="G101" s="4" t="s">
        <v>29</v>
      </c>
      <c r="H101" s="5" t="s">
        <v>263</v>
      </c>
      <c r="I101" s="6"/>
      <c r="J101" s="10" t="str">
        <f>IF(OR($C101="0x1000",$G101="Skip",$H101="skip"),"",$F101&amp;" =&gt; """&amp;LOWER(SUBSTITUTE($D101,"_","-"))&amp;""",")</f>
        <v>0x0403 =&gt; "ca-es",</v>
      </c>
      <c r="K101" s="10" t="str">
        <f>IF(OR($C101="0x1000",$H101="skip",$D101=$H101),"",""""&amp;LOWER(SUBSTITUTE($D101,"_","-"))&amp;""" =&gt; """&amp;LOWER($H101)&amp;""",")</f>
        <v/>
      </c>
      <c r="L101" s="10" t="str">
        <f>IF(OR($G101&lt;&gt;"Present",$H101&lt;&gt;$D101),"",""""&amp;LOWER(SUBSTITUTE($D101,"_","-"))&amp;""",")</f>
        <v>"ca-es",</v>
      </c>
      <c r="M101" s="10" t="str">
        <f>IF(OR($C101="0x1000",$H101="skip",AND($H101&lt;&gt;"",$D101&lt;&gt;$H101),IF($H101="",$D101,$H101)=IF($I101="",$H101,$I101)),"",""""&amp;LOWER(IF($H101="",SUBSTITUTE($D101,"_","-"),$H101))&amp;""" =&gt; """&amp;LOWER(IF($I101="",$H101,$I101))&amp;""",")</f>
        <v/>
      </c>
      <c r="N101" s="10" t="str">
        <f>IF(OR($C101="0x1000",$G101="Skip",$H101="skip"),"",""""&amp;LOWER(SUBSTITUTE($D101,"_","-"))&amp;""" =&gt; array(""" &amp; $A101&amp;""""&amp;IF($B101&lt;&gt;"",","""&amp;$B101&amp;"""","")&amp;"),")</f>
        <v>"ca-es" =&gt; array("Catalan","Spain"),</v>
      </c>
      <c r="O101" s="10" t="str">
        <f>IF(AND(G101="Present",$B101&lt;&gt;""),$A101&amp;" ("&amp;$B101&amp;")","")</f>
        <v>Catalan (Spain)</v>
      </c>
    </row>
    <row r="102" spans="1:15">
      <c r="A102" s="1" t="s">
        <v>270</v>
      </c>
      <c r="B102" s="1"/>
      <c r="C102" s="1" t="s">
        <v>16</v>
      </c>
      <c r="D102" s="1" t="s">
        <v>271</v>
      </c>
      <c r="E102" s="1" t="s">
        <v>272</v>
      </c>
      <c r="F102" s="7" t="str">
        <f>IF(OR($C102="0x1000",$E102="Skip"),"","0x"&amp;MID(UPPER($C102),3,LEN($C102)))</f>
        <v/>
      </c>
      <c r="G102" s="4" t="s">
        <v>16</v>
      </c>
      <c r="H102" s="5"/>
      <c r="I102" s="6"/>
      <c r="J102" s="10" t="str">
        <f>IF(OR($C102="0x1000",$G102="Skip",$H102="skip"),"",$F102&amp;" =&gt; """&amp;LOWER(SUBSTITUTE($D102,"_","-"))&amp;""",")</f>
        <v/>
      </c>
      <c r="K102" s="10" t="str">
        <f>IF(OR($C102="0x1000",$H102="skip",$D102=$H102),"",""""&amp;LOWER(SUBSTITUTE($D102,"_","-"))&amp;""" =&gt; """&amp;LOWER($H102)&amp;""",")</f>
        <v/>
      </c>
      <c r="L102" s="10" t="str">
        <f>IF(OR($G102&lt;&gt;"Present",$H102&lt;&gt;$D102),"",""""&amp;LOWER(SUBSTITUTE($D102,"_","-"))&amp;""",")</f>
        <v/>
      </c>
      <c r="M102" s="10" t="str">
        <f>IF(OR($C102="0x1000",$H102="skip",AND($H102&lt;&gt;"",$D102&lt;&gt;$H102),IF($H102="",$D102,$H102)=IF($I102="",$H102,$I102)),"",""""&amp;LOWER(IF($H102="",SUBSTITUTE($D102,"_","-"),$H102))&amp;""" =&gt; """&amp;LOWER(IF($I102="",$H102,$I102))&amp;""",")</f>
        <v/>
      </c>
      <c r="N102" s="10" t="str">
        <f>IF(OR($C102="0x1000",$G102="Skip",$H102="skip"),"",""""&amp;LOWER(SUBSTITUTE($D102,"_","-"))&amp;""" =&gt; array(""" &amp; $A102&amp;""""&amp;IF($B102&lt;&gt;"",","""&amp;$B102&amp;"""","")&amp;"),")</f>
        <v/>
      </c>
      <c r="O102" s="10" t="str">
        <f>IF(AND(G102="Present",$B102&lt;&gt;""),$A102&amp;" ("&amp;$B102&amp;")","")</f>
        <v/>
      </c>
    </row>
    <row r="103" spans="1:15">
      <c r="A103" s="1" t="s">
        <v>273</v>
      </c>
      <c r="B103" s="1"/>
      <c r="C103" s="1" t="s">
        <v>16</v>
      </c>
      <c r="D103" s="1" t="s">
        <v>274</v>
      </c>
      <c r="E103" s="1" t="s">
        <v>272</v>
      </c>
      <c r="F103" s="7" t="str">
        <f>IF(OR($C103="0x1000",$E103="Skip"),"","0x"&amp;MID(UPPER($C103),3,LEN($C103)))</f>
        <v/>
      </c>
      <c r="G103" s="4" t="s">
        <v>16</v>
      </c>
      <c r="H103" s="5"/>
      <c r="I103" s="6"/>
      <c r="J103" s="10" t="str">
        <f>IF(OR($C103="0x1000",$G103="Skip",$H103="skip"),"",$F103&amp;" =&gt; """&amp;LOWER(SUBSTITUTE($D103,"_","-"))&amp;""",")</f>
        <v/>
      </c>
      <c r="K103" s="10" t="str">
        <f>IF(OR($C103="0x1000",$H103="skip",$D103=$H103),"",""""&amp;LOWER(SUBSTITUTE($D103,"_","-"))&amp;""" =&gt; """&amp;LOWER($H103)&amp;""",")</f>
        <v/>
      </c>
      <c r="L103" s="10" t="str">
        <f>IF(OR($G103&lt;&gt;"Present",$H103&lt;&gt;$D103),"",""""&amp;LOWER(SUBSTITUTE($D103,"_","-"))&amp;""",")</f>
        <v/>
      </c>
      <c r="M103" s="10" t="str">
        <f>IF(OR($C103="0x1000",$H103="skip",AND($H103&lt;&gt;"",$D103&lt;&gt;$H103),IF($H103="",$D103,$H103)=IF($I103="",$H103,$I103)),"",""""&amp;LOWER(IF($H103="",SUBSTITUTE($D103,"_","-"),$H103))&amp;""" =&gt; """&amp;LOWER(IF($I103="",$H103,$I103))&amp;""",")</f>
        <v/>
      </c>
      <c r="N103" s="10" t="str">
        <f>IF(OR($C103="0x1000",$G103="Skip",$H103="skip"),"",""""&amp;LOWER(SUBSTITUTE($D103,"_","-"))&amp;""" =&gt; array(""" &amp; $A103&amp;""""&amp;IF($B103&lt;&gt;"",","""&amp;$B103&amp;"""","")&amp;"),")</f>
        <v/>
      </c>
      <c r="O103" s="10" t="str">
        <f>IF(AND(G103="Present",$B103&lt;&gt;""),$A103&amp;" ("&amp;$B103&amp;")","")</f>
        <v/>
      </c>
    </row>
    <row r="104" spans="1:15">
      <c r="A104" s="1" t="s">
        <v>273</v>
      </c>
      <c r="B104" s="1" t="s">
        <v>275</v>
      </c>
      <c r="C104" s="1" t="s">
        <v>16</v>
      </c>
      <c r="D104" s="1" t="s">
        <v>276</v>
      </c>
      <c r="E104" s="1" t="s">
        <v>272</v>
      </c>
      <c r="F104" s="7" t="str">
        <f>IF(OR($C104="0x1000",$E104="Skip"),"","0x"&amp;MID(UPPER($C104),3,LEN($C104)))</f>
        <v/>
      </c>
      <c r="G104" s="4" t="s">
        <v>16</v>
      </c>
      <c r="H104" s="5"/>
      <c r="I104" s="6"/>
      <c r="J104" s="10" t="str">
        <f>IF(OR($C104="0x1000",$G104="Skip",$H104="skip"),"",$F104&amp;" =&gt; """&amp;LOWER(SUBSTITUTE($D104,"_","-"))&amp;""",")</f>
        <v/>
      </c>
      <c r="K104" s="10" t="str">
        <f>IF(OR($C104="0x1000",$H104="skip",$D104=$H104),"",""""&amp;LOWER(SUBSTITUTE($D104,"_","-"))&amp;""" =&gt; """&amp;LOWER($H104)&amp;""",")</f>
        <v/>
      </c>
      <c r="L104" s="10" t="str">
        <f>IF(OR($G104&lt;&gt;"Present",$H104&lt;&gt;$D104),"",""""&amp;LOWER(SUBSTITUTE($D104,"_","-"))&amp;""",")</f>
        <v/>
      </c>
      <c r="M104" s="10" t="str">
        <f>IF(OR($C104="0x1000",$H104="skip",AND($H104&lt;&gt;"",$D104&lt;&gt;$H104),IF($H104="",$D104,$H104)=IF($I104="",$H104,$I104)),"",""""&amp;LOWER(IF($H104="",SUBSTITUTE($D104,"_","-"),$H104))&amp;""" =&gt; """&amp;LOWER(IF($I104="",$H104,$I104))&amp;""",")</f>
        <v/>
      </c>
      <c r="N104" s="10" t="str">
        <f>IF(OR($C104="0x1000",$G104="Skip",$H104="skip"),"",""""&amp;LOWER(SUBSTITUTE($D104,"_","-"))&amp;""" =&gt; array(""" &amp; $A104&amp;""""&amp;IF($B104&lt;&gt;"",","""&amp;$B104&amp;"""","")&amp;"),")</f>
        <v/>
      </c>
      <c r="O104" s="10" t="str">
        <f>IF(AND(G104="Present",$B104&lt;&gt;""),$A104&amp;" ("&amp;$B104&amp;")","")</f>
        <v/>
      </c>
    </row>
    <row r="105" spans="1:15" customHeight="1" ht="21">
      <c r="A105" s="1" t="s">
        <v>277</v>
      </c>
      <c r="B105" s="1" t="s">
        <v>109</v>
      </c>
      <c r="C105" s="1" t="s">
        <v>278</v>
      </c>
      <c r="D105" s="1" t="s">
        <v>279</v>
      </c>
      <c r="E105" s="1" t="s">
        <v>18</v>
      </c>
      <c r="F105" s="7" t="str">
        <f>IF(OR($C105="0x1000",$E105="Skip"),"","0x"&amp;MID(UPPER($C105),3,LEN($C105)))</f>
        <v>0x045F</v>
      </c>
      <c r="G105" s="4" t="s">
        <v>55</v>
      </c>
      <c r="H105" s="5" t="s">
        <v>279</v>
      </c>
      <c r="I105" s="6" t="s">
        <v>202</v>
      </c>
      <c r="J105" s="10" t="str">
        <f>IF(OR($C105="0x1000",$G105="Skip",$H105="skip"),"",$F105&amp;" =&gt; """&amp;LOWER(SUBSTITUTE($D105,"_","-"))&amp;""",")</f>
        <v>0x045F =&gt; "tzm-arab-ma",</v>
      </c>
      <c r="K105" s="10" t="str">
        <f>IF(OR($C105="0x1000",$H105="skip",$D105=$H105),"",""""&amp;LOWER(SUBSTITUTE($D105,"_","-"))&amp;""" =&gt; """&amp;LOWER($H105)&amp;""",")</f>
        <v/>
      </c>
      <c r="L105" s="10" t="str">
        <f>IF(OR($G105&lt;&gt;"Present",$H105&lt;&gt;$D105),"",""""&amp;LOWER(SUBSTITUTE($D105,"_","-"))&amp;""",")</f>
        <v/>
      </c>
      <c r="M105" s="10" t="str">
        <f>IF(OR($C105="0x1000",$H105="skip",AND($H105&lt;&gt;"",$D105&lt;&gt;$H105),IF($H105="",$D105,$H105)=IF($I105="",$H105,$I105)),"",""""&amp;LOWER(IF($H105="",SUBSTITUTE($D105,"_","-"),$H105))&amp;""" =&gt; """&amp;LOWER(IF($I105="",$H105,$I105))&amp;""",")</f>
        <v>"tzm-arab-ma" =&gt; "en-us",</v>
      </c>
      <c r="N105" s="10" t="str">
        <f>IF(OR($C105="0x1000",$G105="Skip",$H105="skip"),"",""""&amp;LOWER(SUBSTITUTE($D105,"_","-"))&amp;""" =&gt; array(""" &amp; $A105&amp;""""&amp;IF($B105&lt;&gt;"",","""&amp;$B105&amp;"""","")&amp;"),")</f>
        <v>"tzm-arab-ma" =&gt; array("Central Atlas Tamazight (Arabic)","Morocco"),</v>
      </c>
      <c r="O105" s="10" t="str">
        <f>IF(AND(G105="Present",$B105&lt;&gt;""),$A105&amp;" ("&amp;$B105&amp;")","")</f>
        <v/>
      </c>
    </row>
    <row r="106" spans="1:15" customHeight="1" ht="21">
      <c r="A106" s="1" t="s">
        <v>280</v>
      </c>
      <c r="B106" s="1" t="s">
        <v>109</v>
      </c>
      <c r="C106" s="1" t="s">
        <v>16</v>
      </c>
      <c r="D106" s="1" t="s">
        <v>281</v>
      </c>
      <c r="E106" s="1" t="s">
        <v>18</v>
      </c>
      <c r="F106" s="7" t="str">
        <f>IF(OR($C106="0x1000",$E106="Skip"),"","0x"&amp;MID(UPPER($C106),3,LEN($C106)))</f>
        <v/>
      </c>
      <c r="G106" s="4" t="s">
        <v>16</v>
      </c>
      <c r="H106" s="5"/>
      <c r="I106" s="6"/>
      <c r="J106" s="10" t="str">
        <f>IF(OR($C106="0x1000",$G106="Skip",$H106="skip"),"",$F106&amp;" =&gt; """&amp;LOWER(SUBSTITUTE($D106,"_","-"))&amp;""",")</f>
        <v/>
      </c>
      <c r="K106" s="10" t="str">
        <f>IF(OR($C106="0x1000",$H106="skip",$D106=$H106),"",""""&amp;LOWER(SUBSTITUTE($D106,"_","-"))&amp;""" =&gt; """&amp;LOWER($H106)&amp;""",")</f>
        <v/>
      </c>
      <c r="L106" s="10" t="str">
        <f>IF(OR($G106&lt;&gt;"Present",$H106&lt;&gt;$D106),"",""""&amp;LOWER(SUBSTITUTE($D106,"_","-"))&amp;""",")</f>
        <v/>
      </c>
      <c r="M106" s="10" t="str">
        <f>IF(OR($C106="0x1000",$H106="skip",AND($H106&lt;&gt;"",$D106&lt;&gt;$H106),IF($H106="",$D106,$H106)=IF($I106="",$H106,$I106)),"",""""&amp;LOWER(IF($H106="",SUBSTITUTE($D106,"_","-"),$H106))&amp;""" =&gt; """&amp;LOWER(IF($I106="",$H106,$I106))&amp;""",")</f>
        <v/>
      </c>
      <c r="N106" s="10" t="str">
        <f>IF(OR($C106="0x1000",$G106="Skip",$H106="skip"),"",""""&amp;LOWER(SUBSTITUTE($D106,"_","-"))&amp;""" =&gt; array(""" &amp; $A106&amp;""""&amp;IF($B106&lt;&gt;"",","""&amp;$B106&amp;"""","")&amp;"),")</f>
        <v/>
      </c>
      <c r="O106" s="10" t="str">
        <f>IF(AND(G106="Present",$B106&lt;&gt;""),$A106&amp;" ("&amp;$B106&amp;")","")</f>
        <v/>
      </c>
    </row>
    <row r="107" spans="1:15">
      <c r="A107" s="1" t="s">
        <v>282</v>
      </c>
      <c r="B107" s="1"/>
      <c r="C107" s="1" t="s">
        <v>283</v>
      </c>
      <c r="D107" s="1" t="s">
        <v>284</v>
      </c>
      <c r="E107" s="1" t="s">
        <v>285</v>
      </c>
      <c r="F107" s="7" t="str">
        <f>IF(OR($C107="0x1000",$E107="Skip"),"","0x"&amp;MID(UPPER($C107),3,LEN($C107)))</f>
        <v>0x0092</v>
      </c>
      <c r="G107" s="4" t="s">
        <v>286</v>
      </c>
      <c r="H107" s="5" t="s">
        <v>287</v>
      </c>
      <c r="I107" s="6" t="s">
        <v>57</v>
      </c>
      <c r="J107" s="10" t="str">
        <f>IF(OR($C107="0x1000",$G107="Skip",$H107="skip"),"",$F107&amp;" =&gt; """&amp;LOWER(SUBSTITUTE($D107,"_","-"))&amp;""",")</f>
        <v>0x0092 =&gt; "ku",</v>
      </c>
      <c r="K107" s="10" t="str">
        <f>IF(OR($C107="0x1000",$H107="skip",$D107=$H107),"",""""&amp;LOWER(SUBSTITUTE($D107,"_","-"))&amp;""" =&gt; """&amp;LOWER($H107)&amp;""",")</f>
        <v>"ku" =&gt; "ku-arab-iq",</v>
      </c>
      <c r="L107" s="10" t="str">
        <f>IF(OR($G107&lt;&gt;"Present",$H107&lt;&gt;$D107),"",""""&amp;LOWER(SUBSTITUTE($D107,"_","-"))&amp;""",")</f>
        <v/>
      </c>
      <c r="M107" s="10" t="str">
        <f>IF(OR($C107="0x1000",$H107="skip",AND($H107&lt;&gt;"",$D107&lt;&gt;$H107),IF($H107="",$D107,$H107)=IF($I107="",$H107,$I107)),"",""""&amp;LOWER(IF($H107="",SUBSTITUTE($D107,"_","-"),$H107))&amp;""" =&gt; """&amp;LOWER(IF($I107="",$H107,$I107))&amp;""",")</f>
        <v/>
      </c>
      <c r="N107" s="10" t="str">
        <f>IF(OR($C107="0x1000",$G107="Skip",$H107="skip"),"",""""&amp;LOWER(SUBSTITUTE($D107,"_","-"))&amp;""" =&gt; array(""" &amp; $A107&amp;""""&amp;IF($B107&lt;&gt;"",","""&amp;$B107&amp;"""","")&amp;"),")</f>
        <v>"ku" =&gt; array("Central Kurdish"),</v>
      </c>
      <c r="O107" s="10" t="str">
        <f>IF(AND(G107="Present",$B107&lt;&gt;""),$A107&amp;" ("&amp;$B107&amp;")","")</f>
        <v/>
      </c>
    </row>
    <row r="108" spans="1:15">
      <c r="A108" s="1" t="s">
        <v>282</v>
      </c>
      <c r="B108" s="1"/>
      <c r="C108" s="1" t="s">
        <v>288</v>
      </c>
      <c r="D108" s="1" t="s">
        <v>289</v>
      </c>
      <c r="E108" s="1" t="s">
        <v>285</v>
      </c>
      <c r="F108" s="7" t="str">
        <f>IF(OR($C108="0x1000",$E108="Skip"),"","0x"&amp;MID(UPPER($C108),3,LEN($C108)))</f>
        <v>0x7C92</v>
      </c>
      <c r="G108" s="4" t="s">
        <v>286</v>
      </c>
      <c r="H108" s="5" t="s">
        <v>287</v>
      </c>
      <c r="I108" s="6" t="s">
        <v>57</v>
      </c>
      <c r="J108" s="10" t="str">
        <f>IF(OR($C108="0x1000",$G108="Skip",$H108="skip"),"",$F108&amp;" =&gt; """&amp;LOWER(SUBSTITUTE($D108,"_","-"))&amp;""",")</f>
        <v>0x7C92 =&gt; "ku-arab",</v>
      </c>
      <c r="K108" s="10" t="str">
        <f>IF(OR($C108="0x1000",$H108="skip",$D108=$H108),"",""""&amp;LOWER(SUBSTITUTE($D108,"_","-"))&amp;""" =&gt; """&amp;LOWER($H108)&amp;""",")</f>
        <v>"ku-arab" =&gt; "ku-arab-iq",</v>
      </c>
      <c r="L108" s="10" t="str">
        <f>IF(OR($G108&lt;&gt;"Present",$H108&lt;&gt;$D108),"",""""&amp;LOWER(SUBSTITUTE($D108,"_","-"))&amp;""",")</f>
        <v/>
      </c>
      <c r="M108" s="10" t="str">
        <f>IF(OR($C108="0x1000",$H108="skip",AND($H108&lt;&gt;"",$D108&lt;&gt;$H108),IF($H108="",$D108,$H108)=IF($I108="",$H108,$I108)),"",""""&amp;LOWER(IF($H108="",SUBSTITUTE($D108,"_","-"),$H108))&amp;""" =&gt; """&amp;LOWER(IF($I108="",$H108,$I108))&amp;""",")</f>
        <v/>
      </c>
      <c r="N108" s="10" t="str">
        <f>IF(OR($C108="0x1000",$G108="Skip",$H108="skip"),"",""""&amp;LOWER(SUBSTITUTE($D108,"_","-"))&amp;""" =&gt; array(""" &amp; $A108&amp;""""&amp;IF($B108&lt;&gt;"",","""&amp;$B108&amp;"""","")&amp;"),")</f>
        <v>"ku-arab" =&gt; array("Central Kurdish"),</v>
      </c>
      <c r="O108" s="10" t="str">
        <f>IF(AND(G108="Present",$B108&lt;&gt;""),$A108&amp;" ("&amp;$B108&amp;")","")</f>
        <v/>
      </c>
    </row>
    <row r="109" spans="1:15">
      <c r="A109" s="1" t="s">
        <v>282</v>
      </c>
      <c r="B109" s="1" t="s">
        <v>90</v>
      </c>
      <c r="C109" s="1" t="s">
        <v>290</v>
      </c>
      <c r="D109" s="1" t="s">
        <v>287</v>
      </c>
      <c r="E109" s="1" t="s">
        <v>285</v>
      </c>
      <c r="F109" s="7" t="str">
        <f>IF(OR($C109="0x1000",$E109="Skip"),"","0x"&amp;MID(UPPER($C109),3,LEN($C109)))</f>
        <v>0x0492</v>
      </c>
      <c r="G109" s="4" t="s">
        <v>286</v>
      </c>
      <c r="H109" s="5" t="s">
        <v>287</v>
      </c>
      <c r="I109" s="6" t="s">
        <v>57</v>
      </c>
      <c r="J109" s="10" t="str">
        <f>IF(OR($C109="0x1000",$G109="Skip",$H109="skip"),"",$F109&amp;" =&gt; """&amp;LOWER(SUBSTITUTE($D109,"_","-"))&amp;""",")</f>
        <v>0x0492 =&gt; "ku-arab-iq",</v>
      </c>
      <c r="K109" s="10" t="str">
        <f>IF(OR($C109="0x1000",$H109="skip",$D109=$H109),"",""""&amp;LOWER(SUBSTITUTE($D109,"_","-"))&amp;""" =&gt; """&amp;LOWER($H109)&amp;""",")</f>
        <v/>
      </c>
      <c r="L109" s="10" t="str">
        <f>IF(OR($G109&lt;&gt;"Present",$H109&lt;&gt;$D109),"",""""&amp;LOWER(SUBSTITUTE($D109,"_","-"))&amp;""",")</f>
        <v/>
      </c>
      <c r="M109" s="10" t="str">
        <f>IF(OR($C109="0x1000",$H109="skip",AND($H109&lt;&gt;"",$D109&lt;&gt;$H109),IF($H109="",$D109,$H109)=IF($I109="",$H109,$I109)),"",""""&amp;LOWER(IF($H109="",SUBSTITUTE($D109,"_","-"),$H109))&amp;""" =&gt; """&amp;LOWER(IF($I109="",$H109,$I109))&amp;""",")</f>
        <v>"ku-arab-iq" =&gt; "fr-fr",</v>
      </c>
      <c r="N109" s="10" t="str">
        <f>IF(OR($C109="0x1000",$G109="Skip",$H109="skip"),"",""""&amp;LOWER(SUBSTITUTE($D109,"_","-"))&amp;""" =&gt; array(""" &amp; $A109&amp;""""&amp;IF($B109&lt;&gt;"",","""&amp;$B109&amp;"""","")&amp;"),")</f>
        <v>"ku-arab-iq" =&gt; array("Central Kurdish","Iraq"),</v>
      </c>
      <c r="O109" s="10" t="str">
        <f>IF(AND(G109="Present",$B109&lt;&gt;""),$A109&amp;" ("&amp;$B109&amp;")","")</f>
        <v/>
      </c>
    </row>
    <row r="110" spans="1:15">
      <c r="A110" s="1" t="s">
        <v>291</v>
      </c>
      <c r="B110" s="1"/>
      <c r="C110" s="1" t="s">
        <v>16</v>
      </c>
      <c r="D110" s="1" t="s">
        <v>292</v>
      </c>
      <c r="E110" s="1" t="s">
        <v>272</v>
      </c>
      <c r="F110" s="7" t="str">
        <f>IF(OR($C110="0x1000",$E110="Skip"),"","0x"&amp;MID(UPPER($C110),3,LEN($C110)))</f>
        <v/>
      </c>
      <c r="G110" s="4" t="s">
        <v>16</v>
      </c>
      <c r="H110" s="5"/>
      <c r="I110" s="6"/>
      <c r="J110" s="10" t="str">
        <f>IF(OR($C110="0x1000",$G110="Skip",$H110="skip"),"",$F110&amp;" =&gt; """&amp;LOWER(SUBSTITUTE($D110,"_","-"))&amp;""",")</f>
        <v/>
      </c>
      <c r="K110" s="10" t="str">
        <f>IF(OR($C110="0x1000",$H110="skip",$D110=$H110),"",""""&amp;LOWER(SUBSTITUTE($D110,"_","-"))&amp;""" =&gt; """&amp;LOWER($H110)&amp;""",")</f>
        <v/>
      </c>
      <c r="L110" s="10" t="str">
        <f>IF(OR($G110&lt;&gt;"Present",$H110&lt;&gt;$D110),"",""""&amp;LOWER(SUBSTITUTE($D110,"_","-"))&amp;""",")</f>
        <v/>
      </c>
      <c r="M110" s="10" t="str">
        <f>IF(OR($C110="0x1000",$H110="skip",AND($H110&lt;&gt;"",$D110&lt;&gt;$H110),IF($H110="",$D110,$H110)=IF($I110="",$H110,$I110)),"",""""&amp;LOWER(IF($H110="",SUBSTITUTE($D110,"_","-"),$H110))&amp;""" =&gt; """&amp;LOWER(IF($I110="",$H110,$I110))&amp;""",")</f>
        <v/>
      </c>
      <c r="N110" s="10" t="str">
        <f>IF(OR($C110="0x1000",$G110="Skip",$H110="skip"),"",""""&amp;LOWER(SUBSTITUTE($D110,"_","-"))&amp;""" =&gt; array(""" &amp; $A110&amp;""""&amp;IF($B110&lt;&gt;"",","""&amp;$B110&amp;"""","")&amp;"),")</f>
        <v/>
      </c>
      <c r="O110" s="10" t="str">
        <f>IF(AND(G110="Present",$B110&lt;&gt;""),$A110&amp;" ("&amp;$B110&amp;")","")</f>
        <v/>
      </c>
    </row>
    <row r="111" spans="1:15">
      <c r="A111" s="1" t="s">
        <v>291</v>
      </c>
      <c r="B111" s="1" t="s">
        <v>291</v>
      </c>
      <c r="C111" s="1" t="s">
        <v>16</v>
      </c>
      <c r="D111" s="1" t="s">
        <v>293</v>
      </c>
      <c r="E111" s="1" t="s">
        <v>272</v>
      </c>
      <c r="F111" s="7" t="str">
        <f>IF(OR($C111="0x1000",$E111="Skip"),"","0x"&amp;MID(UPPER($C111),3,LEN($C111)))</f>
        <v/>
      </c>
      <c r="G111" s="4" t="s">
        <v>16</v>
      </c>
      <c r="H111" s="5"/>
      <c r="I111" s="6"/>
      <c r="J111" s="10" t="str">
        <f>IF(OR($C111="0x1000",$G111="Skip",$H111="skip"),"",$F111&amp;" =&gt; """&amp;LOWER(SUBSTITUTE($D111,"_","-"))&amp;""",")</f>
        <v/>
      </c>
      <c r="K111" s="10" t="str">
        <f>IF(OR($C111="0x1000",$H111="skip",$D111=$H111),"",""""&amp;LOWER(SUBSTITUTE($D111,"_","-"))&amp;""" =&gt; """&amp;LOWER($H111)&amp;""",")</f>
        <v/>
      </c>
      <c r="L111" s="10" t="str">
        <f>IF(OR($G111&lt;&gt;"Present",$H111&lt;&gt;$D111),"",""""&amp;LOWER(SUBSTITUTE($D111,"_","-"))&amp;""",")</f>
        <v/>
      </c>
      <c r="M111" s="10" t="str">
        <f>IF(OR($C111="0x1000",$H111="skip",AND($H111&lt;&gt;"",$D111&lt;&gt;$H111),IF($H111="",$D111,$H111)=IF($I111="",$H111,$I111)),"",""""&amp;LOWER(IF($H111="",SUBSTITUTE($D111,"_","-"),$H111))&amp;""" =&gt; """&amp;LOWER(IF($I111="",$H111,$I111))&amp;""",")</f>
        <v/>
      </c>
      <c r="N111" s="10" t="str">
        <f>IF(OR($C111="0x1000",$G111="Skip",$H111="skip"),"",""""&amp;LOWER(SUBSTITUTE($D111,"_","-"))&amp;""" =&gt; array(""" &amp; $A111&amp;""""&amp;IF($B111&lt;&gt;"",","""&amp;$B111&amp;"""","")&amp;"),")</f>
        <v/>
      </c>
      <c r="O111" s="10" t="str">
        <f>IF(AND(G111="Present",$B111&lt;&gt;""),$A111&amp;" ("&amp;$B111&amp;")","")</f>
        <v/>
      </c>
    </row>
    <row r="112" spans="1:15">
      <c r="A112" s="1" t="s">
        <v>291</v>
      </c>
      <c r="B112" s="1" t="s">
        <v>189</v>
      </c>
      <c r="C112" s="1" t="s">
        <v>16</v>
      </c>
      <c r="D112" s="1" t="s">
        <v>294</v>
      </c>
      <c r="E112" s="1" t="s">
        <v>272</v>
      </c>
      <c r="F112" s="7" t="str">
        <f>IF(OR($C112="0x1000",$E112="Skip"),"","0x"&amp;MID(UPPER($C112),3,LEN($C112)))</f>
        <v/>
      </c>
      <c r="G112" s="4" t="s">
        <v>16</v>
      </c>
      <c r="H112" s="5"/>
      <c r="I112" s="6"/>
      <c r="J112" s="10" t="str">
        <f>IF(OR($C112="0x1000",$G112="Skip",$H112="skip"),"",$F112&amp;" =&gt; """&amp;LOWER(SUBSTITUTE($D112,"_","-"))&amp;""",")</f>
        <v/>
      </c>
      <c r="K112" s="10" t="str">
        <f>IF(OR($C112="0x1000",$H112="skip",$D112=$H112),"",""""&amp;LOWER(SUBSTITUTE($D112,"_","-"))&amp;""" =&gt; """&amp;LOWER($H112)&amp;""",")</f>
        <v/>
      </c>
      <c r="L112" s="10" t="str">
        <f>IF(OR($G112&lt;&gt;"Present",$H112&lt;&gt;$D112),"",""""&amp;LOWER(SUBSTITUTE($D112,"_","-"))&amp;""",")</f>
        <v/>
      </c>
      <c r="M112" s="10" t="str">
        <f>IF(OR($C112="0x1000",$H112="skip",AND($H112&lt;&gt;"",$D112&lt;&gt;$H112),IF($H112="",$D112,$H112)=IF($I112="",$H112,$I112)),"",""""&amp;LOWER(IF($H112="",SUBSTITUTE($D112,"_","-"),$H112))&amp;""" =&gt; """&amp;LOWER(IF($I112="",$H112,$I112))&amp;""",")</f>
        <v/>
      </c>
      <c r="N112" s="10" t="str">
        <f>IF(OR($C112="0x1000",$G112="Skip",$H112="skip"),"",""""&amp;LOWER(SUBSTITUTE($D112,"_","-"))&amp;""" =&gt; array(""" &amp; $A112&amp;""""&amp;IF($B112&lt;&gt;"",","""&amp;$B112&amp;"""","")&amp;"),")</f>
        <v/>
      </c>
      <c r="O112" s="10" t="str">
        <f>IF(AND(G112="Present",$B112&lt;&gt;""),$A112&amp;" ("&amp;$B112&amp;")","")</f>
        <v/>
      </c>
    </row>
    <row r="113" spans="1:15">
      <c r="A113" s="1" t="s">
        <v>291</v>
      </c>
      <c r="B113" s="1" t="s">
        <v>153</v>
      </c>
      <c r="C113" s="1" t="s">
        <v>16</v>
      </c>
      <c r="D113" s="1" t="s">
        <v>295</v>
      </c>
      <c r="E113" s="1" t="s">
        <v>272</v>
      </c>
      <c r="F113" s="7" t="str">
        <f>IF(OR($C113="0x1000",$E113="Skip"),"","0x"&amp;MID(UPPER($C113),3,LEN($C113)))</f>
        <v/>
      </c>
      <c r="G113" s="4" t="s">
        <v>16</v>
      </c>
      <c r="H113" s="5"/>
      <c r="I113" s="6"/>
      <c r="J113" s="10" t="str">
        <f>IF(OR($C113="0x1000",$G113="Skip",$H113="skip"),"",$F113&amp;" =&gt; """&amp;LOWER(SUBSTITUTE($D113,"_","-"))&amp;""",")</f>
        <v/>
      </c>
      <c r="K113" s="10" t="str">
        <f>IF(OR($C113="0x1000",$H113="skip",$D113=$H113),"",""""&amp;LOWER(SUBSTITUTE($D113,"_","-"))&amp;""" =&gt; """&amp;LOWER($H113)&amp;""",")</f>
        <v/>
      </c>
      <c r="L113" s="10" t="str">
        <f>IF(OR($G113&lt;&gt;"Present",$H113&lt;&gt;$D113),"",""""&amp;LOWER(SUBSTITUTE($D113,"_","-"))&amp;""",")</f>
        <v/>
      </c>
      <c r="M113" s="10" t="str">
        <f>IF(OR($C113="0x1000",$H113="skip",AND($H113&lt;&gt;"",$D113&lt;&gt;$H113),IF($H113="",$D113,$H113)=IF($I113="",$H113,$I113)),"",""""&amp;LOWER(IF($H113="",SUBSTITUTE($D113,"_","-"),$H113))&amp;""" =&gt; """&amp;LOWER(IF($I113="",$H113,$I113))&amp;""",")</f>
        <v/>
      </c>
      <c r="N113" s="10" t="str">
        <f>IF(OR($C113="0x1000",$G113="Skip",$H113="skip"),"",""""&amp;LOWER(SUBSTITUTE($D113,"_","-"))&amp;""" =&gt; array(""" &amp; $A113&amp;""""&amp;IF($B113&lt;&gt;"",","""&amp;$B113&amp;"""","")&amp;"),")</f>
        <v/>
      </c>
      <c r="O113" s="10" t="str">
        <f>IF(AND(G113="Present",$B113&lt;&gt;""),$A113&amp;" ("&amp;$B113&amp;")","")</f>
        <v/>
      </c>
    </row>
    <row r="114" spans="1:15">
      <c r="A114" s="1" t="s">
        <v>296</v>
      </c>
      <c r="B114" s="1" t="s">
        <v>203</v>
      </c>
      <c r="C114" s="1" t="s">
        <v>16</v>
      </c>
      <c r="D114" s="1" t="s">
        <v>297</v>
      </c>
      <c r="E114" s="1" t="s">
        <v>298</v>
      </c>
      <c r="F114" s="7" t="str">
        <f>IF(OR($C114="0x1000",$E114="Skip"),"","0x"&amp;MID(UPPER($C114),3,LEN($C114)))</f>
        <v/>
      </c>
      <c r="G114" s="4" t="s">
        <v>16</v>
      </c>
      <c r="H114" s="5"/>
      <c r="I114" s="6"/>
      <c r="J114" s="10" t="str">
        <f>IF(OR($C114="0x1000",$G114="Skip",$H114="skip"),"",$F114&amp;" =&gt; """&amp;LOWER(SUBSTITUTE($D114,"_","-"))&amp;""",")</f>
        <v/>
      </c>
      <c r="K114" s="10" t="str">
        <f>IF(OR($C114="0x1000",$H114="skip",$D114=$H114),"",""""&amp;LOWER(SUBSTITUTE($D114,"_","-"))&amp;""" =&gt; """&amp;LOWER($H114)&amp;""",")</f>
        <v/>
      </c>
      <c r="L114" s="10" t="str">
        <f>IF(OR($G114&lt;&gt;"Present",$H114&lt;&gt;$D114),"",""""&amp;LOWER(SUBSTITUTE($D114,"_","-"))&amp;""",")</f>
        <v/>
      </c>
      <c r="M114" s="10" t="str">
        <f>IF(OR($C114="0x1000",$H114="skip",AND($H114&lt;&gt;"",$D114&lt;&gt;$H114),IF($H114="",$D114,$H114)=IF($I114="",$H114,$I114)),"",""""&amp;LOWER(IF($H114="",SUBSTITUTE($D114,"_","-"),$H114))&amp;""" =&gt; """&amp;LOWER(IF($I114="",$H114,$I114))&amp;""",")</f>
        <v/>
      </c>
      <c r="N114" s="10" t="str">
        <f>IF(OR($C114="0x1000",$G114="Skip",$H114="skip"),"",""""&amp;LOWER(SUBSTITUTE($D114,"_","-"))&amp;""" =&gt; array(""" &amp; $A114&amp;""""&amp;IF($B114&lt;&gt;"",","""&amp;$B114&amp;"""","")&amp;"),")</f>
        <v/>
      </c>
      <c r="O114" s="10" t="str">
        <f>IF(AND(G114="Present",$B114&lt;&gt;""),$A114&amp;" ("&amp;$B114&amp;")","")</f>
        <v/>
      </c>
    </row>
    <row r="115" spans="1:15">
      <c r="A115" s="1" t="s">
        <v>299</v>
      </c>
      <c r="B115" s="1"/>
      <c r="C115" s="1" t="s">
        <v>300</v>
      </c>
      <c r="D115" s="1" t="s">
        <v>301</v>
      </c>
      <c r="E115" s="1" t="s">
        <v>285</v>
      </c>
      <c r="F115" s="7" t="str">
        <f>IF(OR($C115="0x1000",$E115="Skip"),"","0x"&amp;MID(UPPER($C115),3,LEN($C115)))</f>
        <v>0x005C</v>
      </c>
      <c r="G115" s="4" t="s">
        <v>286</v>
      </c>
      <c r="H115" s="5" t="s">
        <v>302</v>
      </c>
      <c r="I115" s="6" t="s">
        <v>57</v>
      </c>
      <c r="J115" s="10" t="str">
        <f>IF(OR($C115="0x1000",$G115="Skip",$H115="skip"),"",$F115&amp;" =&gt; """&amp;LOWER(SUBSTITUTE($D115,"_","-"))&amp;""",")</f>
        <v>0x005C =&gt; "chr",</v>
      </c>
      <c r="K115" s="10" t="str">
        <f>IF(OR($C115="0x1000",$H115="skip",$D115=$H115),"",""""&amp;LOWER(SUBSTITUTE($D115,"_","-"))&amp;""" =&gt; """&amp;LOWER($H115)&amp;""",")</f>
        <v>"chr" =&gt; "chr-cher-us",</v>
      </c>
      <c r="L115" s="10" t="str">
        <f>IF(OR($G115&lt;&gt;"Present",$H115&lt;&gt;$D115),"",""""&amp;LOWER(SUBSTITUTE($D115,"_","-"))&amp;""",")</f>
        <v/>
      </c>
      <c r="M115" s="10" t="str">
        <f>IF(OR($C115="0x1000",$H115="skip",AND($H115&lt;&gt;"",$D115&lt;&gt;$H115),IF($H115="",$D115,$H115)=IF($I115="",$H115,$I115)),"",""""&amp;LOWER(IF($H115="",SUBSTITUTE($D115,"_","-"),$H115))&amp;""" =&gt; """&amp;LOWER(IF($I115="",$H115,$I115))&amp;""",")</f>
        <v/>
      </c>
      <c r="N115" s="10" t="str">
        <f>IF(OR($C115="0x1000",$G115="Skip",$H115="skip"),"",""""&amp;LOWER(SUBSTITUTE($D115,"_","-"))&amp;""" =&gt; array(""" &amp; $A115&amp;""""&amp;IF($B115&lt;&gt;"",","""&amp;$B115&amp;"""","")&amp;"),")</f>
        <v>"chr" =&gt; array("Cherokee"),</v>
      </c>
      <c r="O115" s="10" t="str">
        <f>IF(AND(G115="Present",$B115&lt;&gt;""),$A115&amp;" ("&amp;$B115&amp;")","")</f>
        <v/>
      </c>
    </row>
    <row r="116" spans="1:15">
      <c r="A116" s="1" t="s">
        <v>299</v>
      </c>
      <c r="B116" s="1"/>
      <c r="C116" s="1" t="s">
        <v>303</v>
      </c>
      <c r="D116" s="1" t="s">
        <v>304</v>
      </c>
      <c r="E116" s="1" t="s">
        <v>285</v>
      </c>
      <c r="F116" s="7" t="str">
        <f>IF(OR($C116="0x1000",$E116="Skip"),"","0x"&amp;MID(UPPER($C116),3,LEN($C116)))</f>
        <v>0x7C5C</v>
      </c>
      <c r="G116" s="4" t="s">
        <v>286</v>
      </c>
      <c r="H116" s="5" t="s">
        <v>302</v>
      </c>
      <c r="I116" s="6" t="s">
        <v>57</v>
      </c>
      <c r="J116" s="10" t="str">
        <f>IF(OR($C116="0x1000",$G116="Skip",$H116="skip"),"",$F116&amp;" =&gt; """&amp;LOWER(SUBSTITUTE($D116,"_","-"))&amp;""",")</f>
        <v>0x7C5C =&gt; "chr-cher",</v>
      </c>
      <c r="K116" s="10" t="str">
        <f>IF(OR($C116="0x1000",$H116="skip",$D116=$H116),"",""""&amp;LOWER(SUBSTITUTE($D116,"_","-"))&amp;""" =&gt; """&amp;LOWER($H116)&amp;""",")</f>
        <v>"chr-cher" =&gt; "chr-cher-us",</v>
      </c>
      <c r="L116" s="10" t="str">
        <f>IF(OR($G116&lt;&gt;"Present",$H116&lt;&gt;$D116),"",""""&amp;LOWER(SUBSTITUTE($D116,"_","-"))&amp;""",")</f>
        <v/>
      </c>
      <c r="M116" s="10" t="str">
        <f>IF(OR($C116="0x1000",$H116="skip",AND($H116&lt;&gt;"",$D116&lt;&gt;$H116),IF($H116="",$D116,$H116)=IF($I116="",$H116,$I116)),"",""""&amp;LOWER(IF($H116="",SUBSTITUTE($D116,"_","-"),$H116))&amp;""" =&gt; """&amp;LOWER(IF($I116="",$H116,$I116))&amp;""",")</f>
        <v/>
      </c>
      <c r="N116" s="10" t="str">
        <f>IF(OR($C116="0x1000",$G116="Skip",$H116="skip"),"",""""&amp;LOWER(SUBSTITUTE($D116,"_","-"))&amp;""" =&gt; array(""" &amp; $A116&amp;""""&amp;IF($B116&lt;&gt;"",","""&amp;$B116&amp;"""","")&amp;"),")</f>
        <v>"chr-cher" =&gt; array("Cherokee"),</v>
      </c>
      <c r="O116" s="10" t="str">
        <f>IF(AND(G116="Present",$B116&lt;&gt;""),$A116&amp;" ("&amp;$B116&amp;")","")</f>
        <v/>
      </c>
    </row>
    <row r="117" spans="1:15">
      <c r="A117" s="1" t="s">
        <v>299</v>
      </c>
      <c r="B117" s="1" t="s">
        <v>305</v>
      </c>
      <c r="C117" s="1" t="s">
        <v>306</v>
      </c>
      <c r="D117" s="1" t="s">
        <v>302</v>
      </c>
      <c r="E117" s="1" t="s">
        <v>285</v>
      </c>
      <c r="F117" s="7" t="str">
        <f>IF(OR($C117="0x1000",$E117="Skip"),"","0x"&amp;MID(UPPER($C117),3,LEN($C117)))</f>
        <v>0x045C</v>
      </c>
      <c r="G117" s="4" t="s">
        <v>286</v>
      </c>
      <c r="H117" s="5" t="s">
        <v>302</v>
      </c>
      <c r="I117" s="6" t="s">
        <v>57</v>
      </c>
      <c r="J117" s="10" t="str">
        <f>IF(OR($C117="0x1000",$G117="Skip",$H117="skip"),"",$F117&amp;" =&gt; """&amp;LOWER(SUBSTITUTE($D117,"_","-"))&amp;""",")</f>
        <v>0x045C =&gt; "chr-cher-us",</v>
      </c>
      <c r="K117" s="10" t="str">
        <f>IF(OR($C117="0x1000",$H117="skip",$D117=$H117),"",""""&amp;LOWER(SUBSTITUTE($D117,"_","-"))&amp;""" =&gt; """&amp;LOWER($H117)&amp;""",")</f>
        <v/>
      </c>
      <c r="L117" s="10" t="str">
        <f>IF(OR($G117&lt;&gt;"Present",$H117&lt;&gt;$D117),"",""""&amp;LOWER(SUBSTITUTE($D117,"_","-"))&amp;""",")</f>
        <v/>
      </c>
      <c r="M117" s="10" t="str">
        <f>IF(OR($C117="0x1000",$H117="skip",AND($H117&lt;&gt;"",$D117&lt;&gt;$H117),IF($H117="",$D117,$H117)=IF($I117="",$H117,$I117)),"",""""&amp;LOWER(IF($H117="",SUBSTITUTE($D117,"_","-"),$H117))&amp;""" =&gt; """&amp;LOWER(IF($I117="",$H117,$I117))&amp;""",")</f>
        <v>"chr-cher-us" =&gt; "fr-fr",</v>
      </c>
      <c r="N117" s="10" t="str">
        <f>IF(OR($C117="0x1000",$G117="Skip",$H117="skip"),"",""""&amp;LOWER(SUBSTITUTE($D117,"_","-"))&amp;""" =&gt; array(""" &amp; $A117&amp;""""&amp;IF($B117&lt;&gt;"",","""&amp;$B117&amp;"""","")&amp;"),")</f>
        <v>"chr-cher-us" =&gt; array("Cherokee","United States"),</v>
      </c>
      <c r="O117" s="10" t="str">
        <f>IF(AND(G117="Present",$B117&lt;&gt;""),$A117&amp;" ("&amp;$B117&amp;")","")</f>
        <v/>
      </c>
    </row>
    <row r="118" spans="1:15">
      <c r="A118" s="1" t="s">
        <v>307</v>
      </c>
      <c r="B118" s="1"/>
      <c r="C118" s="1" t="s">
        <v>16</v>
      </c>
      <c r="D118" s="1" t="s">
        <v>308</v>
      </c>
      <c r="E118" s="1" t="s">
        <v>18</v>
      </c>
      <c r="F118" s="7" t="str">
        <f>IF(OR($C118="0x1000",$E118="Skip"),"","0x"&amp;MID(UPPER($C118),3,LEN($C118)))</f>
        <v/>
      </c>
      <c r="G118" s="4" t="s">
        <v>16</v>
      </c>
      <c r="H118" s="5"/>
      <c r="I118" s="6"/>
      <c r="J118" s="10" t="str">
        <f>IF(OR($C118="0x1000",$G118="Skip",$H118="skip"),"",$F118&amp;" =&gt; """&amp;LOWER(SUBSTITUTE($D118,"_","-"))&amp;""",")</f>
        <v/>
      </c>
      <c r="K118" s="10" t="str">
        <f>IF(OR($C118="0x1000",$H118="skip",$D118=$H118),"",""""&amp;LOWER(SUBSTITUTE($D118,"_","-"))&amp;""" =&gt; """&amp;LOWER($H118)&amp;""",")</f>
        <v/>
      </c>
      <c r="L118" s="10" t="str">
        <f>IF(OR($G118&lt;&gt;"Present",$H118&lt;&gt;$D118),"",""""&amp;LOWER(SUBSTITUTE($D118,"_","-"))&amp;""",")</f>
        <v/>
      </c>
      <c r="M118" s="10" t="str">
        <f>IF(OR($C118="0x1000",$H118="skip",AND($H118&lt;&gt;"",$D118&lt;&gt;$H118),IF($H118="",$D118,$H118)=IF($I118="",$H118,$I118)),"",""""&amp;LOWER(IF($H118="",SUBSTITUTE($D118,"_","-"),$H118))&amp;""" =&gt; """&amp;LOWER(IF($I118="",$H118,$I118))&amp;""",")</f>
        <v/>
      </c>
      <c r="N118" s="10" t="str">
        <f>IF(OR($C118="0x1000",$G118="Skip",$H118="skip"),"",""""&amp;LOWER(SUBSTITUTE($D118,"_","-"))&amp;""" =&gt; array(""" &amp; $A118&amp;""""&amp;IF($B118&lt;&gt;"",","""&amp;$B118&amp;"""","")&amp;"),")</f>
        <v/>
      </c>
      <c r="O118" s="10" t="str">
        <f>IF(AND(G118="Present",$B118&lt;&gt;""),$A118&amp;" ("&amp;$B118&amp;")","")</f>
        <v/>
      </c>
    </row>
    <row r="119" spans="1:15">
      <c r="A119" s="1" t="s">
        <v>307</v>
      </c>
      <c r="B119" s="1" t="s">
        <v>309</v>
      </c>
      <c r="C119" s="1" t="s">
        <v>16</v>
      </c>
      <c r="D119" s="1" t="s">
        <v>310</v>
      </c>
      <c r="E119" s="1" t="s">
        <v>18</v>
      </c>
      <c r="F119" s="7" t="str">
        <f>IF(OR($C119="0x1000",$E119="Skip"),"","0x"&amp;MID(UPPER($C119),3,LEN($C119)))</f>
        <v/>
      </c>
      <c r="G119" s="4" t="s">
        <v>16</v>
      </c>
      <c r="H119" s="5"/>
      <c r="I119" s="6"/>
      <c r="J119" s="10" t="str">
        <f>IF(OR($C119="0x1000",$G119="Skip",$H119="skip"),"",$F119&amp;" =&gt; """&amp;LOWER(SUBSTITUTE($D119,"_","-"))&amp;""",")</f>
        <v/>
      </c>
      <c r="K119" s="10" t="str">
        <f>IF(OR($C119="0x1000",$H119="skip",$D119=$H119),"",""""&amp;LOWER(SUBSTITUTE($D119,"_","-"))&amp;""" =&gt; """&amp;LOWER($H119)&amp;""",")</f>
        <v/>
      </c>
      <c r="L119" s="10" t="str">
        <f>IF(OR($G119&lt;&gt;"Present",$H119&lt;&gt;$D119),"",""""&amp;LOWER(SUBSTITUTE($D119,"_","-"))&amp;""",")</f>
        <v/>
      </c>
      <c r="M119" s="10" t="str">
        <f>IF(OR($C119="0x1000",$H119="skip",AND($H119&lt;&gt;"",$D119&lt;&gt;$H119),IF($H119="",$D119,$H119)=IF($I119="",$H119,$I119)),"",""""&amp;LOWER(IF($H119="",SUBSTITUTE($D119,"_","-"),$H119))&amp;""" =&gt; """&amp;LOWER(IF($I119="",$H119,$I119))&amp;""",")</f>
        <v/>
      </c>
      <c r="N119" s="10" t="str">
        <f>IF(OR($C119="0x1000",$G119="Skip",$H119="skip"),"",""""&amp;LOWER(SUBSTITUTE($D119,"_","-"))&amp;""" =&gt; array(""" &amp; $A119&amp;""""&amp;IF($B119&lt;&gt;"",","""&amp;$B119&amp;"""","")&amp;"),")</f>
        <v/>
      </c>
      <c r="O119" s="10" t="str">
        <f>IF(AND(G119="Present",$B119&lt;&gt;""),$A119&amp;" ("&amp;$B119&amp;")","")</f>
        <v/>
      </c>
    </row>
    <row r="120" spans="1:15">
      <c r="A120" s="1" t="s">
        <v>311</v>
      </c>
      <c r="B120" s="1"/>
      <c r="C120" s="1" t="s">
        <v>312</v>
      </c>
      <c r="D120" s="1" t="s">
        <v>313</v>
      </c>
      <c r="E120" s="1" t="s">
        <v>314</v>
      </c>
      <c r="F120" s="7" t="str">
        <f>IF(OR($C120="0x1000",$E120="Skip"),"","0x"&amp;MID(UPPER($C120),3,LEN($C120)))</f>
        <v>0x0004</v>
      </c>
      <c r="G120" s="4" t="s">
        <v>73</v>
      </c>
      <c r="H120" s="5" t="s">
        <v>315</v>
      </c>
      <c r="I120" s="6"/>
      <c r="J120" s="10" t="str">
        <f>IF(OR($C120="0x1000",$G120="Skip",$H120="skip"),"",$F120&amp;" =&gt; """&amp;LOWER(SUBSTITUTE($D120,"_","-"))&amp;""",")</f>
        <v>0x0004 =&gt; "zh-hans",</v>
      </c>
      <c r="K120" s="10" t="str">
        <f>IF(OR($C120="0x1000",$H120="skip",$D120=$H120),"",""""&amp;LOWER(SUBSTITUTE($D120,"_","-"))&amp;""" =&gt; """&amp;LOWER($H120)&amp;""",")</f>
        <v>"zh-hans" =&gt; "zh-cn",</v>
      </c>
      <c r="L120" s="10" t="str">
        <f>IF(OR($G120&lt;&gt;"Present",$H120&lt;&gt;$D120),"",""""&amp;LOWER(SUBSTITUTE($D120,"_","-"))&amp;""",")</f>
        <v/>
      </c>
      <c r="M120" s="10" t="str">
        <f>IF(OR($C120="0x1000",$H120="skip",AND($H120&lt;&gt;"",$D120&lt;&gt;$H120),IF($H120="",$D120,$H120)=IF($I120="",$H120,$I120)),"",""""&amp;LOWER(IF($H120="",SUBSTITUTE($D120,"_","-"),$H120))&amp;""" =&gt; """&amp;LOWER(IF($I120="",$H120,$I120))&amp;""",")</f>
        <v/>
      </c>
      <c r="N120" s="10" t="str">
        <f>IF(OR($C120="0x1000",$G120="Skip",$H120="skip"),"",""""&amp;LOWER(SUBSTITUTE($D120,"_","-"))&amp;""" =&gt; array(""" &amp; $A120&amp;""""&amp;IF($B120&lt;&gt;"",","""&amp;$B120&amp;"""","")&amp;"),")</f>
        <v>"zh-hans" =&gt; array("Chinese (Simplified)"),</v>
      </c>
      <c r="O120" s="10" t="str">
        <f>IF(AND(G120="Present",$B120&lt;&gt;""),$A120&amp;" ("&amp;$B120&amp;")","")</f>
        <v/>
      </c>
    </row>
    <row r="121" spans="1:15">
      <c r="A121" s="1" t="s">
        <v>311</v>
      </c>
      <c r="B121" s="1"/>
      <c r="C121" s="1" t="s">
        <v>316</v>
      </c>
      <c r="D121" s="1" t="s">
        <v>317</v>
      </c>
      <c r="E121" s="1" t="s">
        <v>166</v>
      </c>
      <c r="F121" s="7" t="str">
        <f>IF(OR($C121="0x1000",$E121="Skip"),"","0x"&amp;MID(UPPER($C121),3,LEN($C121)))</f>
        <v>0x7804</v>
      </c>
      <c r="G121" s="4" t="s">
        <v>73</v>
      </c>
      <c r="H121" s="5" t="s">
        <v>315</v>
      </c>
      <c r="I121" s="6"/>
      <c r="J121" s="10" t="str">
        <f>IF(OR($C121="0x1000",$G121="Skip",$H121="skip"),"",$F121&amp;" =&gt; """&amp;LOWER(SUBSTITUTE($D121,"_","-"))&amp;""",")</f>
        <v>0x7804 =&gt; "zh",</v>
      </c>
      <c r="K121" s="10" t="str">
        <f>IF(OR($C121="0x1000",$H121="skip",$D121=$H121),"",""""&amp;LOWER(SUBSTITUTE($D121,"_","-"))&amp;""" =&gt; """&amp;LOWER($H121)&amp;""",")</f>
        <v>"zh" =&gt; "zh-cn",</v>
      </c>
      <c r="L121" s="10" t="str">
        <f>IF(OR($G121&lt;&gt;"Present",$H121&lt;&gt;$D121),"",""""&amp;LOWER(SUBSTITUTE($D121,"_","-"))&amp;""",")</f>
        <v/>
      </c>
      <c r="M121" s="10" t="str">
        <f>IF(OR($C121="0x1000",$H121="skip",AND($H121&lt;&gt;"",$D121&lt;&gt;$H121),IF($H121="",$D121,$H121)=IF($I121="",$H121,$I121)),"",""""&amp;LOWER(IF($H121="",SUBSTITUTE($D121,"_","-"),$H121))&amp;""" =&gt; """&amp;LOWER(IF($I121="",$H121,$I121))&amp;""",")</f>
        <v/>
      </c>
      <c r="N121" s="10" t="str">
        <f>IF(OR($C121="0x1000",$G121="Skip",$H121="skip"),"",""""&amp;LOWER(SUBSTITUTE($D121,"_","-"))&amp;""" =&gt; array(""" &amp; $A121&amp;""""&amp;IF($B121&lt;&gt;"",","""&amp;$B121&amp;"""","")&amp;"),")</f>
        <v>"zh" =&gt; array("Chinese (Simplified)"),</v>
      </c>
      <c r="O121" s="10" t="str">
        <f>IF(AND(G121="Present",$B121&lt;&gt;""),$A121&amp;" ("&amp;$B121&amp;")","")</f>
        <v/>
      </c>
    </row>
    <row r="122" spans="1:15" customHeight="1" ht="21">
      <c r="A122" s="1" t="s">
        <v>311</v>
      </c>
      <c r="B122" s="1" t="s">
        <v>318</v>
      </c>
      <c r="C122" s="1" t="s">
        <v>319</v>
      </c>
      <c r="D122" s="1" t="s">
        <v>315</v>
      </c>
      <c r="E122" s="1" t="s">
        <v>314</v>
      </c>
      <c r="F122" s="7" t="str">
        <f>IF(OR($C122="0x1000",$E122="Skip"),"","0x"&amp;MID(UPPER($C122),3,LEN($C122)))</f>
        <v>0x0804</v>
      </c>
      <c r="G122" s="4" t="s">
        <v>29</v>
      </c>
      <c r="H122" s="5" t="s">
        <v>315</v>
      </c>
      <c r="I122" s="6"/>
      <c r="J122" s="10" t="str">
        <f>IF(OR($C122="0x1000",$G122="Skip",$H122="skip"),"",$F122&amp;" =&gt; """&amp;LOWER(SUBSTITUTE($D122,"_","-"))&amp;""",")</f>
        <v>0x0804 =&gt; "zh-cn",</v>
      </c>
      <c r="K122" s="10" t="str">
        <f>IF(OR($C122="0x1000",$H122="skip",$D122=$H122),"",""""&amp;LOWER(SUBSTITUTE($D122,"_","-"))&amp;""" =&gt; """&amp;LOWER($H122)&amp;""",")</f>
        <v/>
      </c>
      <c r="L122" s="10" t="str">
        <f>IF(OR($G122&lt;&gt;"Present",$H122&lt;&gt;$D122),"",""""&amp;LOWER(SUBSTITUTE($D122,"_","-"))&amp;""",")</f>
        <v>"zh-cn",</v>
      </c>
      <c r="M122" s="10" t="str">
        <f>IF(OR($C122="0x1000",$H122="skip",AND($H122&lt;&gt;"",$D122&lt;&gt;$H122),IF($H122="",$D122,$H122)=IF($I122="",$H122,$I122)),"",""""&amp;LOWER(IF($H122="",SUBSTITUTE($D122,"_","-"),$H122))&amp;""" =&gt; """&amp;LOWER(IF($I122="",$H122,$I122))&amp;""",")</f>
        <v/>
      </c>
      <c r="N122" s="10" t="str">
        <f>IF(OR($C122="0x1000",$G122="Skip",$H122="skip"),"",""""&amp;LOWER(SUBSTITUTE($D122,"_","-"))&amp;""" =&gt; array(""" &amp; $A122&amp;""""&amp;IF($B122&lt;&gt;"",","""&amp;$B122&amp;"""","")&amp;"),")</f>
        <v>"zh-cn" =&gt; array("Chinese (Simplified)","People's Republic of China"),</v>
      </c>
      <c r="O122" s="10" t="str">
        <f>IF(AND(G122="Present",$B122&lt;&gt;""),$A122&amp;" ("&amp;$B122&amp;")","")</f>
        <v>Chinese (Simplified) (People's Republic of China)</v>
      </c>
    </row>
    <row r="123" spans="1:15">
      <c r="A123" s="1" t="s">
        <v>311</v>
      </c>
      <c r="B123" s="1" t="s">
        <v>320</v>
      </c>
      <c r="C123" s="1" t="s">
        <v>321</v>
      </c>
      <c r="D123" s="1" t="s">
        <v>322</v>
      </c>
      <c r="E123" s="1" t="s">
        <v>314</v>
      </c>
      <c r="F123" s="7" t="str">
        <f>IF(OR($C123="0x1000",$E123="Skip"),"","0x"&amp;MID(UPPER($C123),3,LEN($C123)))</f>
        <v>0x1004</v>
      </c>
      <c r="G123" s="4" t="s">
        <v>73</v>
      </c>
      <c r="H123" s="5" t="s">
        <v>322</v>
      </c>
      <c r="I123" s="6" t="s">
        <v>323</v>
      </c>
      <c r="J123" s="10" t="str">
        <f>IF(OR($C123="0x1000",$G123="Skip",$H123="skip"),"",$F123&amp;" =&gt; """&amp;LOWER(SUBSTITUTE($D123,"_","-"))&amp;""",")</f>
        <v>0x1004 =&gt; "zh-sg",</v>
      </c>
      <c r="K123" s="10" t="str">
        <f>IF(OR($C123="0x1000",$H123="skip",$D123=$H123),"",""""&amp;LOWER(SUBSTITUTE($D123,"_","-"))&amp;""" =&gt; """&amp;LOWER($H123)&amp;""",")</f>
        <v/>
      </c>
      <c r="L123" s="10" t="str">
        <f>IF(OR($G123&lt;&gt;"Present",$H123&lt;&gt;$D123),"",""""&amp;LOWER(SUBSTITUTE($D123,"_","-"))&amp;""",")</f>
        <v/>
      </c>
      <c r="M123" s="10" t="str">
        <f>IF(OR($C123="0x1000",$H123="skip",AND($H123&lt;&gt;"",$D123&lt;&gt;$H123),IF($H123="",$D123,$H123)=IF($I123="",$H123,$I123)),"",""""&amp;LOWER(IF($H123="",SUBSTITUTE($D123,"_","-"),$H123))&amp;""" =&gt; """&amp;LOWER(IF($I123="",$H123,$I123))&amp;""",")</f>
        <v>"zh-sg" =&gt; "zh-tw",</v>
      </c>
      <c r="N123" s="10" t="str">
        <f>IF(OR($C123="0x1000",$G123="Skip",$H123="skip"),"",""""&amp;LOWER(SUBSTITUTE($D123,"_","-"))&amp;""" =&gt; array(""" &amp; $A123&amp;""""&amp;IF($B123&lt;&gt;"",","""&amp;$B123&amp;"""","")&amp;"),")</f>
        <v>"zh-sg" =&gt; array("Chinese (Simplified)","Singapore"),</v>
      </c>
      <c r="O123" s="10" t="str">
        <f>IF(AND(G123="Present",$B123&lt;&gt;""),$A123&amp;" ("&amp;$B123&amp;")","")</f>
        <v/>
      </c>
    </row>
    <row r="124" spans="1:15">
      <c r="A124" s="1" t="s">
        <v>324</v>
      </c>
      <c r="B124" s="1"/>
      <c r="C124" s="1" t="s">
        <v>325</v>
      </c>
      <c r="D124" s="1" t="s">
        <v>326</v>
      </c>
      <c r="E124" s="1" t="s">
        <v>314</v>
      </c>
      <c r="F124" s="7" t="str">
        <f>IF(OR($C124="0x1000",$E124="Skip"),"","0x"&amp;MID(UPPER($C124),3,LEN($C124)))</f>
        <v>0x7C04</v>
      </c>
      <c r="G124" s="4" t="s">
        <v>73</v>
      </c>
      <c r="H124" s="5" t="s">
        <v>323</v>
      </c>
      <c r="I124" s="6"/>
      <c r="J124" s="10" t="str">
        <f>IF(OR($C124="0x1000",$G124="Skip",$H124="skip"),"",$F124&amp;" =&gt; """&amp;LOWER(SUBSTITUTE($D124,"_","-"))&amp;""",")</f>
        <v>0x7C04 =&gt; "zh-hant",</v>
      </c>
      <c r="K124" s="10" t="str">
        <f>IF(OR($C124="0x1000",$H124="skip",$D124=$H124),"",""""&amp;LOWER(SUBSTITUTE($D124,"_","-"))&amp;""" =&gt; """&amp;LOWER($H124)&amp;""",")</f>
        <v>"zh-hant" =&gt; "zh-tw",</v>
      </c>
      <c r="L124" s="10" t="str">
        <f>IF(OR($G124&lt;&gt;"Present",$H124&lt;&gt;$D124),"",""""&amp;LOWER(SUBSTITUTE($D124,"_","-"))&amp;""",")</f>
        <v/>
      </c>
      <c r="M124" s="10" t="str">
        <f>IF(OR($C124="0x1000",$H124="skip",AND($H124&lt;&gt;"",$D124&lt;&gt;$H124),IF($H124="",$D124,$H124)=IF($I124="",$H124,$I124)),"",""""&amp;LOWER(IF($H124="",SUBSTITUTE($D124,"_","-"),$H124))&amp;""" =&gt; """&amp;LOWER(IF($I124="",$H124,$I124))&amp;""",")</f>
        <v/>
      </c>
      <c r="N124" s="10" t="str">
        <f>IF(OR($C124="0x1000",$G124="Skip",$H124="skip"),"",""""&amp;LOWER(SUBSTITUTE($D124,"_","-"))&amp;""" =&gt; array(""" &amp; $A124&amp;""""&amp;IF($B124&lt;&gt;"",","""&amp;$B124&amp;"""","")&amp;"),")</f>
        <v>"zh-hant" =&gt; array("Chinese (Traditional)"),</v>
      </c>
      <c r="O124" s="10" t="str">
        <f>IF(AND(G124="Present",$B124&lt;&gt;""),$A124&amp;" ("&amp;$B124&amp;")","")</f>
        <v/>
      </c>
    </row>
    <row r="125" spans="1:15">
      <c r="A125" s="1" t="s">
        <v>324</v>
      </c>
      <c r="B125" s="1" t="s">
        <v>327</v>
      </c>
      <c r="C125" s="1" t="s">
        <v>328</v>
      </c>
      <c r="D125" s="1" t="s">
        <v>329</v>
      </c>
      <c r="E125" s="1" t="s">
        <v>314</v>
      </c>
      <c r="F125" s="7" t="str">
        <f>IF(OR($C125="0x1000",$E125="Skip"),"","0x"&amp;MID(UPPER($C125),3,LEN($C125)))</f>
        <v>0x0C04</v>
      </c>
      <c r="G125" s="4" t="s">
        <v>73</v>
      </c>
      <c r="H125" s="5" t="s">
        <v>329</v>
      </c>
      <c r="I125" s="6" t="s">
        <v>323</v>
      </c>
      <c r="J125" s="10" t="str">
        <f>IF(OR($C125="0x1000",$G125="Skip",$H125="skip"),"",$F125&amp;" =&gt; """&amp;LOWER(SUBSTITUTE($D125,"_","-"))&amp;""",")</f>
        <v>0x0C04 =&gt; "zh-hk",</v>
      </c>
      <c r="K125" s="10" t="str">
        <f>IF(OR($C125="0x1000",$H125="skip",$D125=$H125),"",""""&amp;LOWER(SUBSTITUTE($D125,"_","-"))&amp;""" =&gt; """&amp;LOWER($H125)&amp;""",")</f>
        <v/>
      </c>
      <c r="L125" s="10" t="str">
        <f>IF(OR($G125&lt;&gt;"Present",$H125&lt;&gt;$D125),"",""""&amp;LOWER(SUBSTITUTE($D125,"_","-"))&amp;""",")</f>
        <v/>
      </c>
      <c r="M125" s="10" t="str">
        <f>IF(OR($C125="0x1000",$H125="skip",AND($H125&lt;&gt;"",$D125&lt;&gt;$H125),IF($H125="",$D125,$H125)=IF($I125="",$H125,$I125)),"",""""&amp;LOWER(IF($H125="",SUBSTITUTE($D125,"_","-"),$H125))&amp;""" =&gt; """&amp;LOWER(IF($I125="",$H125,$I125))&amp;""",")</f>
        <v>"zh-hk" =&gt; "zh-tw",</v>
      </c>
      <c r="N125" s="10" t="str">
        <f>IF(OR($C125="0x1000",$G125="Skip",$H125="skip"),"",""""&amp;LOWER(SUBSTITUTE($D125,"_","-"))&amp;""" =&gt; array(""" &amp; $A125&amp;""""&amp;IF($B125&lt;&gt;"",","""&amp;$B125&amp;"""","")&amp;"),")</f>
        <v>"zh-hk" =&gt; array("Chinese (Traditional)","Hong Kong S.A.R."),</v>
      </c>
      <c r="O125" s="10" t="str">
        <f>IF(AND(G125="Present",$B125&lt;&gt;""),$A125&amp;" ("&amp;$B125&amp;")","")</f>
        <v/>
      </c>
    </row>
    <row r="126" spans="1:15">
      <c r="A126" s="1" t="s">
        <v>324</v>
      </c>
      <c r="B126" s="1" t="s">
        <v>330</v>
      </c>
      <c r="C126" s="1" t="s">
        <v>331</v>
      </c>
      <c r="D126" s="1" t="s">
        <v>332</v>
      </c>
      <c r="E126" s="1" t="s">
        <v>333</v>
      </c>
      <c r="F126" s="7" t="str">
        <f>IF(OR($C126="0x1000",$E126="Skip"),"","0x"&amp;MID(UPPER($C126),3,LEN($C126)))</f>
        <v>0x1404</v>
      </c>
      <c r="G126" s="4" t="s">
        <v>73</v>
      </c>
      <c r="H126" s="5" t="s">
        <v>332</v>
      </c>
      <c r="I126" s="6" t="s">
        <v>323</v>
      </c>
      <c r="J126" s="10" t="str">
        <f>IF(OR($C126="0x1000",$G126="Skip",$H126="skip"),"",$F126&amp;" =&gt; """&amp;LOWER(SUBSTITUTE($D126,"_","-"))&amp;""",")</f>
        <v>0x1404 =&gt; "zh-mo",</v>
      </c>
      <c r="K126" s="10" t="str">
        <f>IF(OR($C126="0x1000",$H126="skip",$D126=$H126),"",""""&amp;LOWER(SUBSTITUTE($D126,"_","-"))&amp;""" =&gt; """&amp;LOWER($H126)&amp;""",")</f>
        <v/>
      </c>
      <c r="L126" s="10" t="str">
        <f>IF(OR($G126&lt;&gt;"Present",$H126&lt;&gt;$D126),"",""""&amp;LOWER(SUBSTITUTE($D126,"_","-"))&amp;""",")</f>
        <v/>
      </c>
      <c r="M126" s="10" t="str">
        <f>IF(OR($C126="0x1000",$H126="skip",AND($H126&lt;&gt;"",$D126&lt;&gt;$H126),IF($H126="",$D126,$H126)=IF($I126="",$H126,$I126)),"",""""&amp;LOWER(IF($H126="",SUBSTITUTE($D126,"_","-"),$H126))&amp;""" =&gt; """&amp;LOWER(IF($I126="",$H126,$I126))&amp;""",")</f>
        <v>"zh-mo" =&gt; "zh-tw",</v>
      </c>
      <c r="N126" s="10" t="str">
        <f>IF(OR($C126="0x1000",$G126="Skip",$H126="skip"),"",""""&amp;LOWER(SUBSTITUTE($D126,"_","-"))&amp;""" =&gt; array(""" &amp; $A126&amp;""""&amp;IF($B126&lt;&gt;"",","""&amp;$B126&amp;"""","")&amp;"),")</f>
        <v>"zh-mo" =&gt; array("Chinese (Traditional)","Macao S.A.R."),</v>
      </c>
      <c r="O126" s="10" t="str">
        <f>IF(AND(G126="Present",$B126&lt;&gt;""),$A126&amp;" ("&amp;$B126&amp;")","")</f>
        <v/>
      </c>
    </row>
    <row r="127" spans="1:15">
      <c r="A127" s="1" t="s">
        <v>324</v>
      </c>
      <c r="B127" s="1" t="s">
        <v>334</v>
      </c>
      <c r="C127" s="1" t="s">
        <v>335</v>
      </c>
      <c r="D127" s="1" t="s">
        <v>323</v>
      </c>
      <c r="E127" s="1" t="s">
        <v>314</v>
      </c>
      <c r="F127" s="7" t="str">
        <f>IF(OR($C127="0x1000",$E127="Skip"),"","0x"&amp;MID(UPPER($C127),3,LEN($C127)))</f>
        <v>0x0404</v>
      </c>
      <c r="G127" s="4" t="s">
        <v>29</v>
      </c>
      <c r="H127" s="5" t="s">
        <v>323</v>
      </c>
      <c r="I127" s="6"/>
      <c r="J127" s="10" t="str">
        <f>IF(OR($C127="0x1000",$G127="Skip",$H127="skip"),"",$F127&amp;" =&gt; """&amp;LOWER(SUBSTITUTE($D127,"_","-"))&amp;""",")</f>
        <v>0x0404 =&gt; "zh-tw",</v>
      </c>
      <c r="K127" s="10" t="str">
        <f>IF(OR($C127="0x1000",$H127="skip",$D127=$H127),"",""""&amp;LOWER(SUBSTITUTE($D127,"_","-"))&amp;""" =&gt; """&amp;LOWER($H127)&amp;""",")</f>
        <v/>
      </c>
      <c r="L127" s="10" t="str">
        <f>IF(OR($G127&lt;&gt;"Present",$H127&lt;&gt;$D127),"",""""&amp;LOWER(SUBSTITUTE($D127,"_","-"))&amp;""",")</f>
        <v>"zh-tw",</v>
      </c>
      <c r="M127" s="10" t="str">
        <f>IF(OR($C127="0x1000",$H127="skip",AND($H127&lt;&gt;"",$D127&lt;&gt;$H127),IF($H127="",$D127,$H127)=IF($I127="",$H127,$I127)),"",""""&amp;LOWER(IF($H127="",SUBSTITUTE($D127,"_","-"),$H127))&amp;""" =&gt; """&amp;LOWER(IF($I127="",$H127,$I127))&amp;""",")</f>
        <v/>
      </c>
      <c r="N127" s="10" t="str">
        <f>IF(OR($C127="0x1000",$G127="Skip",$H127="skip"),"",""""&amp;LOWER(SUBSTITUTE($D127,"_","-"))&amp;""" =&gt; array(""" &amp; $A127&amp;""""&amp;IF($B127&lt;&gt;"",","""&amp;$B127&amp;"""","")&amp;"),")</f>
        <v>"zh-tw" =&gt; array("Chinese (Traditional)","Taiwan"),</v>
      </c>
      <c r="O127" s="10" t="str">
        <f>IF(AND(G127="Present",$B127&lt;&gt;""),$A127&amp;" ("&amp;$B127&amp;")","")</f>
        <v>Chinese (Traditional) (Taiwan)</v>
      </c>
    </row>
    <row r="128" spans="1:15">
      <c r="A128" s="1" t="s">
        <v>336</v>
      </c>
      <c r="B128" s="1" t="s">
        <v>203</v>
      </c>
      <c r="C128" s="1" t="s">
        <v>16</v>
      </c>
      <c r="D128" s="1" t="s">
        <v>337</v>
      </c>
      <c r="E128" s="1" t="s">
        <v>298</v>
      </c>
      <c r="F128" s="7" t="str">
        <f>IF(OR($C128="0x1000",$E128="Skip"),"","0x"&amp;MID(UPPER($C128),3,LEN($C128)))</f>
        <v/>
      </c>
      <c r="G128" s="4" t="s">
        <v>16</v>
      </c>
      <c r="H128" s="5"/>
      <c r="I128" s="6"/>
      <c r="J128" s="10" t="str">
        <f>IF(OR($C128="0x1000",$G128="Skip",$H128="skip"),"",$F128&amp;" =&gt; """&amp;LOWER(SUBSTITUTE($D128,"_","-"))&amp;""",")</f>
        <v/>
      </c>
      <c r="K128" s="10" t="str">
        <f>IF(OR($C128="0x1000",$H128="skip",$D128=$H128),"",""""&amp;LOWER(SUBSTITUTE($D128,"_","-"))&amp;""" =&gt; """&amp;LOWER($H128)&amp;""",")</f>
        <v/>
      </c>
      <c r="L128" s="10" t="str">
        <f>IF(OR($G128&lt;&gt;"Present",$H128&lt;&gt;$D128),"",""""&amp;LOWER(SUBSTITUTE($D128,"_","-"))&amp;""",")</f>
        <v/>
      </c>
      <c r="M128" s="10" t="str">
        <f>IF(OR($C128="0x1000",$H128="skip",AND($H128&lt;&gt;"",$D128&lt;&gt;$H128),IF($H128="",$D128,$H128)=IF($I128="",$H128,$I128)),"",""""&amp;LOWER(IF($H128="",SUBSTITUTE($D128,"_","-"),$H128))&amp;""" =&gt; """&amp;LOWER(IF($I128="",$H128,$I128))&amp;""",")</f>
        <v/>
      </c>
      <c r="N128" s="10" t="str">
        <f>IF(OR($C128="0x1000",$G128="Skip",$H128="skip"),"",""""&amp;LOWER(SUBSTITUTE($D128,"_","-"))&amp;""" =&gt; array(""" &amp; $A128&amp;""""&amp;IF($B128&lt;&gt;"",","""&amp;$B128&amp;"""","")&amp;"),")</f>
        <v/>
      </c>
      <c r="O128" s="10" t="str">
        <f>IF(AND(G128="Present",$B128&lt;&gt;""),$A128&amp;" ("&amp;$B128&amp;")","")</f>
        <v/>
      </c>
    </row>
    <row r="129" spans="1:15">
      <c r="A129" s="1" t="s">
        <v>338</v>
      </c>
      <c r="B129" s="1"/>
      <c r="C129" s="1" t="s">
        <v>16</v>
      </c>
      <c r="D129" s="1" t="s">
        <v>339</v>
      </c>
      <c r="E129" s="1" t="s">
        <v>18</v>
      </c>
      <c r="F129" s="7" t="str">
        <f>IF(OR($C129="0x1000",$E129="Skip"),"","0x"&amp;MID(UPPER($C129),3,LEN($C129)))</f>
        <v/>
      </c>
      <c r="G129" s="4" t="s">
        <v>16</v>
      </c>
      <c r="H129" s="5"/>
      <c r="I129" s="6"/>
      <c r="J129" s="10" t="str">
        <f>IF(OR($C129="0x1000",$G129="Skip",$H129="skip"),"",$F129&amp;" =&gt; """&amp;LOWER(SUBSTITUTE($D129,"_","-"))&amp;""",")</f>
        <v/>
      </c>
      <c r="K129" s="10" t="str">
        <f>IF(OR($C129="0x1000",$H129="skip",$D129=$H129),"",""""&amp;LOWER(SUBSTITUTE($D129,"_","-"))&amp;""" =&gt; """&amp;LOWER($H129)&amp;""",")</f>
        <v/>
      </c>
      <c r="L129" s="10" t="str">
        <f>IF(OR($G129&lt;&gt;"Present",$H129&lt;&gt;$D129),"",""""&amp;LOWER(SUBSTITUTE($D129,"_","-"))&amp;""",")</f>
        <v/>
      </c>
      <c r="M129" s="10" t="str">
        <f>IF(OR($C129="0x1000",$H129="skip",AND($H129&lt;&gt;"",$D129&lt;&gt;$H129),IF($H129="",$D129,$H129)=IF($I129="",$H129,$I129)),"",""""&amp;LOWER(IF($H129="",SUBSTITUTE($D129,"_","-"),$H129))&amp;""" =&gt; """&amp;LOWER(IF($I129="",$H129,$I129))&amp;""",")</f>
        <v/>
      </c>
      <c r="N129" s="10" t="str">
        <f>IF(OR($C129="0x1000",$G129="Skip",$H129="skip"),"",""""&amp;LOWER(SUBSTITUTE($D129,"_","-"))&amp;""" =&gt; array(""" &amp; $A129&amp;""""&amp;IF($B129&lt;&gt;"",","""&amp;$B129&amp;"""","")&amp;"),")</f>
        <v/>
      </c>
      <c r="O129" s="10" t="str">
        <f>IF(AND(G129="Present",$B129&lt;&gt;""),$A129&amp;" ("&amp;$B129&amp;")","")</f>
        <v/>
      </c>
    </row>
    <row r="130" spans="1:15">
      <c r="A130" s="1" t="s">
        <v>338</v>
      </c>
      <c r="B130" s="1" t="s">
        <v>340</v>
      </c>
      <c r="C130" s="1" t="s">
        <v>16</v>
      </c>
      <c r="D130" s="1" t="s">
        <v>341</v>
      </c>
      <c r="E130" s="1" t="s">
        <v>18</v>
      </c>
      <c r="F130" s="7" t="str">
        <f>IF(OR($C130="0x1000",$E130="Skip"),"","0x"&amp;MID(UPPER($C130),3,LEN($C130)))</f>
        <v/>
      </c>
      <c r="G130" s="4" t="s">
        <v>16</v>
      </c>
      <c r="H130" s="5"/>
      <c r="I130" s="6"/>
      <c r="J130" s="10" t="str">
        <f>IF(OR($C130="0x1000",$G130="Skip",$H130="skip"),"",$F130&amp;" =&gt; """&amp;LOWER(SUBSTITUTE($D130,"_","-"))&amp;""",")</f>
        <v/>
      </c>
      <c r="K130" s="10" t="str">
        <f>IF(OR($C130="0x1000",$H130="skip",$D130=$H130),"",""""&amp;LOWER(SUBSTITUTE($D130,"_","-"))&amp;""" =&gt; """&amp;LOWER($H130)&amp;""",")</f>
        <v/>
      </c>
      <c r="L130" s="10" t="str">
        <f>IF(OR($G130&lt;&gt;"Present",$H130&lt;&gt;$D130),"",""""&amp;LOWER(SUBSTITUTE($D130,"_","-"))&amp;""",")</f>
        <v/>
      </c>
      <c r="M130" s="10" t="str">
        <f>IF(OR($C130="0x1000",$H130="skip",AND($H130&lt;&gt;"",$D130&lt;&gt;$H130),IF($H130="",$D130,$H130)=IF($I130="",$H130,$I130)),"",""""&amp;LOWER(IF($H130="",SUBSTITUTE($D130,"_","-"),$H130))&amp;""" =&gt; """&amp;LOWER(IF($I130="",$H130,$I130))&amp;""",")</f>
        <v/>
      </c>
      <c r="N130" s="10" t="str">
        <f>IF(OR($C130="0x1000",$G130="Skip",$H130="skip"),"",""""&amp;LOWER(SUBSTITUTE($D130,"_","-"))&amp;""" =&gt; array(""" &amp; $A130&amp;""""&amp;IF($B130&lt;&gt;"",","""&amp;$B130&amp;"""","")&amp;"),")</f>
        <v/>
      </c>
      <c r="O130" s="10" t="str">
        <f>IF(AND(G130="Present",$B130&lt;&gt;""),$A130&amp;" ("&amp;$B130&amp;")","")</f>
        <v/>
      </c>
    </row>
    <row r="131" spans="1:15">
      <c r="A131" s="1" t="s">
        <v>342</v>
      </c>
      <c r="B131" s="1"/>
      <c r="C131" s="1" t="s">
        <v>16</v>
      </c>
      <c r="D131" s="1" t="s">
        <v>343</v>
      </c>
      <c r="E131" s="1" t="s">
        <v>18</v>
      </c>
      <c r="F131" s="7" t="str">
        <f>IF(OR($C131="0x1000",$E131="Skip"),"","0x"&amp;MID(UPPER($C131),3,LEN($C131)))</f>
        <v/>
      </c>
      <c r="G131" s="4" t="s">
        <v>16</v>
      </c>
      <c r="H131" s="5"/>
      <c r="I131" s="6"/>
      <c r="J131" s="10" t="str">
        <f>IF(OR($C131="0x1000",$G131="Skip",$H131="skip"),"",$F131&amp;" =&gt; """&amp;LOWER(SUBSTITUTE($D131,"_","-"))&amp;""",")</f>
        <v/>
      </c>
      <c r="K131" s="10" t="str">
        <f>IF(OR($C131="0x1000",$H131="skip",$D131=$H131),"",""""&amp;LOWER(SUBSTITUTE($D131,"_","-"))&amp;""" =&gt; """&amp;LOWER($H131)&amp;""",")</f>
        <v/>
      </c>
      <c r="L131" s="10" t="str">
        <f>IF(OR($G131&lt;&gt;"Present",$H131&lt;&gt;$D131),"",""""&amp;LOWER(SUBSTITUTE($D131,"_","-"))&amp;""",")</f>
        <v/>
      </c>
      <c r="M131" s="10" t="str">
        <f>IF(OR($C131="0x1000",$H131="skip",AND($H131&lt;&gt;"",$D131&lt;&gt;$H131),IF($H131="",$D131,$H131)=IF($I131="",$H131,$I131)),"",""""&amp;LOWER(IF($H131="",SUBSTITUTE($D131,"_","-"),$H131))&amp;""" =&gt; """&amp;LOWER(IF($I131="",$H131,$I131))&amp;""",")</f>
        <v/>
      </c>
      <c r="N131" s="10" t="str">
        <f>IF(OR($C131="0x1000",$G131="Skip",$H131="skip"),"",""""&amp;LOWER(SUBSTITUTE($D131,"_","-"))&amp;""" =&gt; array(""" &amp; $A131&amp;""""&amp;IF($B131&lt;&gt;"",","""&amp;$B131&amp;"""","")&amp;"),")</f>
        <v/>
      </c>
      <c r="O131" s="10" t="str">
        <f>IF(AND(G131="Present",$B131&lt;&gt;""),$A131&amp;" ("&amp;$B131&amp;")","")</f>
        <v/>
      </c>
    </row>
    <row r="132" spans="1:15">
      <c r="A132" s="1" t="s">
        <v>342</v>
      </c>
      <c r="B132" s="1" t="s">
        <v>344</v>
      </c>
      <c r="C132" s="1" t="s">
        <v>16</v>
      </c>
      <c r="D132" s="1" t="s">
        <v>345</v>
      </c>
      <c r="E132" s="1" t="s">
        <v>18</v>
      </c>
      <c r="F132" s="7" t="str">
        <f>IF(OR($C132="0x1000",$E132="Skip"),"","0x"&amp;MID(UPPER($C132),3,LEN($C132)))</f>
        <v/>
      </c>
      <c r="G132" s="4" t="s">
        <v>16</v>
      </c>
      <c r="H132" s="5"/>
      <c r="I132" s="6"/>
      <c r="J132" s="10" t="str">
        <f>IF(OR($C132="0x1000",$G132="Skip",$H132="skip"),"",$F132&amp;" =&gt; """&amp;LOWER(SUBSTITUTE($D132,"_","-"))&amp;""",")</f>
        <v/>
      </c>
      <c r="K132" s="10" t="str">
        <f>IF(OR($C132="0x1000",$H132="skip",$D132=$H132),"",""""&amp;LOWER(SUBSTITUTE($D132,"_","-"))&amp;""" =&gt; """&amp;LOWER($H132)&amp;""",")</f>
        <v/>
      </c>
      <c r="L132" s="10" t="str">
        <f>IF(OR($G132&lt;&gt;"Present",$H132&lt;&gt;$D132),"",""""&amp;LOWER(SUBSTITUTE($D132,"_","-"))&amp;""",")</f>
        <v/>
      </c>
      <c r="M132" s="10" t="str">
        <f>IF(OR($C132="0x1000",$H132="skip",AND($H132&lt;&gt;"",$D132&lt;&gt;$H132),IF($H132="",$D132,$H132)=IF($I132="",$H132,$I132)),"",""""&amp;LOWER(IF($H132="",SUBSTITUTE($D132,"_","-"),$H132))&amp;""" =&gt; """&amp;LOWER(IF($I132="",$H132,$I132))&amp;""",")</f>
        <v/>
      </c>
      <c r="N132" s="10" t="str">
        <f>IF(OR($C132="0x1000",$G132="Skip",$H132="skip"),"",""""&amp;LOWER(SUBSTITUTE($D132,"_","-"))&amp;""" =&gt; array(""" &amp; $A132&amp;""""&amp;IF($B132&lt;&gt;"",","""&amp;$B132&amp;"""","")&amp;"),")</f>
        <v/>
      </c>
      <c r="O132" s="10" t="str">
        <f>IF(AND(G132="Present",$B132&lt;&gt;""),$A132&amp;" ("&amp;$B132&amp;")","")</f>
        <v/>
      </c>
    </row>
    <row r="133" spans="1:15">
      <c r="A133" s="1" t="s">
        <v>346</v>
      </c>
      <c r="B133" s="1"/>
      <c r="C133" s="1" t="s">
        <v>347</v>
      </c>
      <c r="D133" s="1" t="s">
        <v>348</v>
      </c>
      <c r="E133" s="1" t="s">
        <v>28</v>
      </c>
      <c r="F133" s="7" t="str">
        <f>IF(OR($C133="0x1000",$E133="Skip"),"","0x"&amp;MID(UPPER($C133),3,LEN($C133)))</f>
        <v>0x0083</v>
      </c>
      <c r="G133" s="4" t="s">
        <v>200</v>
      </c>
      <c r="H133" s="5" t="s">
        <v>349</v>
      </c>
      <c r="I133" s="6" t="s">
        <v>57</v>
      </c>
      <c r="J133" s="10" t="str">
        <f>IF(OR($C133="0x1000",$G133="Skip",$H133="skip"),"",$F133&amp;" =&gt; """&amp;LOWER(SUBSTITUTE($D133,"_","-"))&amp;""",")</f>
        <v>0x0083 =&gt; "co",</v>
      </c>
      <c r="K133" s="10" t="str">
        <f>IF(OR($C133="0x1000",$H133="skip",$D133=$H133),"",""""&amp;LOWER(SUBSTITUTE($D133,"_","-"))&amp;""" =&gt; """&amp;LOWER($H133)&amp;""",")</f>
        <v>"co" =&gt; "co-fr",</v>
      </c>
      <c r="L133" s="10" t="str">
        <f>IF(OR($G133&lt;&gt;"Present",$H133&lt;&gt;$D133),"",""""&amp;LOWER(SUBSTITUTE($D133,"_","-"))&amp;""",")</f>
        <v/>
      </c>
      <c r="M133" s="10" t="str">
        <f>IF(OR($C133="0x1000",$H133="skip",AND($H133&lt;&gt;"",$D133&lt;&gt;$H133),IF($H133="",$D133,$H133)=IF($I133="",$H133,$I133)),"",""""&amp;LOWER(IF($H133="",SUBSTITUTE($D133,"_","-"),$H133))&amp;""" =&gt; """&amp;LOWER(IF($I133="",$H133,$I133))&amp;""",")</f>
        <v/>
      </c>
      <c r="N133" s="10" t="str">
        <f>IF(OR($C133="0x1000",$G133="Skip",$H133="skip"),"",""""&amp;LOWER(SUBSTITUTE($D133,"_","-"))&amp;""" =&gt; array(""" &amp; $A133&amp;""""&amp;IF($B133&lt;&gt;"",","""&amp;$B133&amp;"""","")&amp;"),")</f>
        <v>"co" =&gt; array("Corsican"),</v>
      </c>
      <c r="O133" s="10" t="str">
        <f>IF(AND(G133="Present",$B133&lt;&gt;""),$A133&amp;" ("&amp;$B133&amp;")","")</f>
        <v/>
      </c>
    </row>
    <row r="134" spans="1:15">
      <c r="A134" s="1" t="s">
        <v>346</v>
      </c>
      <c r="B134" s="1" t="s">
        <v>58</v>
      </c>
      <c r="C134" s="1" t="s">
        <v>350</v>
      </c>
      <c r="D134" s="1" t="s">
        <v>349</v>
      </c>
      <c r="E134" s="1" t="s">
        <v>60</v>
      </c>
      <c r="F134" s="7" t="str">
        <f>IF(OR($C134="0x1000",$E134="Skip"),"","0x"&amp;MID(UPPER($C134),3,LEN($C134)))</f>
        <v>0x0483</v>
      </c>
      <c r="G134" s="4" t="s">
        <v>200</v>
      </c>
      <c r="H134" s="5" t="s">
        <v>349</v>
      </c>
      <c r="I134" s="6" t="s">
        <v>57</v>
      </c>
      <c r="J134" s="10" t="str">
        <f>IF(OR($C134="0x1000",$G134="Skip",$H134="skip"),"",$F134&amp;" =&gt; """&amp;LOWER(SUBSTITUTE($D134,"_","-"))&amp;""",")</f>
        <v>0x0483 =&gt; "co-fr",</v>
      </c>
      <c r="K134" s="10" t="str">
        <f>IF(OR($C134="0x1000",$H134="skip",$D134=$H134),"",""""&amp;LOWER(SUBSTITUTE($D134,"_","-"))&amp;""" =&gt; """&amp;LOWER($H134)&amp;""",")</f>
        <v/>
      </c>
      <c r="L134" s="10" t="str">
        <f>IF(OR($G134&lt;&gt;"Present",$H134&lt;&gt;$D134),"",""""&amp;LOWER(SUBSTITUTE($D134,"_","-"))&amp;""",")</f>
        <v/>
      </c>
      <c r="M134" s="10" t="str">
        <f>IF(OR($C134="0x1000",$H134="skip",AND($H134&lt;&gt;"",$D134&lt;&gt;$H134),IF($H134="",$D134,$H134)=IF($I134="",$H134,$I134)),"",""""&amp;LOWER(IF($H134="",SUBSTITUTE($D134,"_","-"),$H134))&amp;""" =&gt; """&amp;LOWER(IF($I134="",$H134,$I134))&amp;""",")</f>
        <v>"co-fr" =&gt; "fr-fr",</v>
      </c>
      <c r="N134" s="10" t="str">
        <f>IF(OR($C134="0x1000",$G134="Skip",$H134="skip"),"",""""&amp;LOWER(SUBSTITUTE($D134,"_","-"))&amp;""" =&gt; array(""" &amp; $A134&amp;""""&amp;IF($B134&lt;&gt;"",","""&amp;$B134&amp;"""","")&amp;"),")</f>
        <v>"co-fr" =&gt; array("Corsican","France"),</v>
      </c>
      <c r="O134" s="10" t="str">
        <f>IF(AND(G134="Present",$B134&lt;&gt;""),$A134&amp;" ("&amp;$B134&amp;")","")</f>
        <v/>
      </c>
    </row>
    <row r="135" spans="1:15">
      <c r="A135" s="1" t="s">
        <v>351</v>
      </c>
      <c r="B135" s="1"/>
      <c r="C135" s="1" t="s">
        <v>352</v>
      </c>
      <c r="D135" s="1" t="s">
        <v>353</v>
      </c>
      <c r="E135" s="1" t="s">
        <v>28</v>
      </c>
      <c r="F135" s="7" t="str">
        <f>IF(OR($C135="0x1000",$E135="Skip"),"","0x"&amp;MID(UPPER($C135),3,LEN($C135)))</f>
        <v>0x001A</v>
      </c>
      <c r="G135" s="4" t="s">
        <v>29</v>
      </c>
      <c r="H135" s="5" t="s">
        <v>354</v>
      </c>
      <c r="I135" s="6"/>
      <c r="J135" s="10" t="str">
        <f>IF(OR($C135="0x1000",$G135="Skip",$H135="skip"),"",$F135&amp;" =&gt; """&amp;LOWER(SUBSTITUTE($D135,"_","-"))&amp;""",")</f>
        <v>0x001A =&gt; "hr",</v>
      </c>
      <c r="K135" s="10" t="str">
        <f>IF(OR($C135="0x1000",$H135="skip",$D135=$H135),"",""""&amp;LOWER(SUBSTITUTE($D135,"_","-"))&amp;""" =&gt; """&amp;LOWER($H135)&amp;""",")</f>
        <v>"hr" =&gt; "hr-hr",</v>
      </c>
      <c r="L135" s="10" t="str">
        <f>IF(OR($G135&lt;&gt;"Present",$H135&lt;&gt;$D135),"",""""&amp;LOWER(SUBSTITUTE($D135,"_","-"))&amp;""",")</f>
        <v/>
      </c>
      <c r="M135" s="10" t="str">
        <f>IF(OR($C135="0x1000",$H135="skip",AND($H135&lt;&gt;"",$D135&lt;&gt;$H135),IF($H135="",$D135,$H135)=IF($I135="",$H135,$I135)),"",""""&amp;LOWER(IF($H135="",SUBSTITUTE($D135,"_","-"),$H135))&amp;""" =&gt; """&amp;LOWER(IF($I135="",$H135,$I135))&amp;""",")</f>
        <v/>
      </c>
      <c r="N135" s="10" t="str">
        <f>IF(OR($C135="0x1000",$G135="Skip",$H135="skip"),"",""""&amp;LOWER(SUBSTITUTE($D135,"_","-"))&amp;""" =&gt; array(""" &amp; $A135&amp;""""&amp;IF($B135&lt;&gt;"",","""&amp;$B135&amp;"""","")&amp;"),")</f>
        <v>"hr" =&gt; array("Croatian"),</v>
      </c>
      <c r="O135" s="10" t="str">
        <f>IF(AND(G135="Present",$B135&lt;&gt;""),$A135&amp;" ("&amp;$B135&amp;")","")</f>
        <v/>
      </c>
    </row>
    <row r="136" spans="1:15">
      <c r="A136" s="1" t="s">
        <v>351</v>
      </c>
      <c r="B136" s="1" t="s">
        <v>355</v>
      </c>
      <c r="C136" s="1" t="s">
        <v>356</v>
      </c>
      <c r="D136" s="1" t="s">
        <v>354</v>
      </c>
      <c r="E136" s="1" t="s">
        <v>314</v>
      </c>
      <c r="F136" s="7" t="str">
        <f>IF(OR($C136="0x1000",$E136="Skip"),"","0x"&amp;MID(UPPER($C136),3,LEN($C136)))</f>
        <v>0x041A</v>
      </c>
      <c r="G136" s="4" t="s">
        <v>29</v>
      </c>
      <c r="H136" s="5" t="s">
        <v>354</v>
      </c>
      <c r="I136" s="6"/>
      <c r="J136" s="10" t="str">
        <f>IF(OR($C136="0x1000",$G136="Skip",$H136="skip"),"",$F136&amp;" =&gt; """&amp;LOWER(SUBSTITUTE($D136,"_","-"))&amp;""",")</f>
        <v>0x041A =&gt; "hr-hr",</v>
      </c>
      <c r="K136" s="10" t="str">
        <f>IF(OR($C136="0x1000",$H136="skip",$D136=$H136),"",""""&amp;LOWER(SUBSTITUTE($D136,"_","-"))&amp;""" =&gt; """&amp;LOWER($H136)&amp;""",")</f>
        <v/>
      </c>
      <c r="L136" s="10" t="str">
        <f>IF(OR($G136&lt;&gt;"Present",$H136&lt;&gt;$D136),"",""""&amp;LOWER(SUBSTITUTE($D136,"_","-"))&amp;""",")</f>
        <v>"hr-hr",</v>
      </c>
      <c r="M136" s="10" t="str">
        <f>IF(OR($C136="0x1000",$H136="skip",AND($H136&lt;&gt;"",$D136&lt;&gt;$H136),IF($H136="",$D136,$H136)=IF($I136="",$H136,$I136)),"",""""&amp;LOWER(IF($H136="",SUBSTITUTE($D136,"_","-"),$H136))&amp;""" =&gt; """&amp;LOWER(IF($I136="",$H136,$I136))&amp;""",")</f>
        <v/>
      </c>
      <c r="N136" s="10" t="str">
        <f>IF(OR($C136="0x1000",$G136="Skip",$H136="skip"),"",""""&amp;LOWER(SUBSTITUTE($D136,"_","-"))&amp;""" =&gt; array(""" &amp; $A136&amp;""""&amp;IF($B136&lt;&gt;"",","""&amp;$B136&amp;"""","")&amp;"),")</f>
        <v>"hr-hr" =&gt; array("Croatian","Croatia"),</v>
      </c>
      <c r="O136" s="10" t="str">
        <f>IF(AND(G136="Present",$B136&lt;&gt;""),$A136&amp;" ("&amp;$B136&amp;")","")</f>
        <v>Croatian (Croatia)</v>
      </c>
    </row>
    <row r="137" spans="1:15" customHeight="1" ht="21">
      <c r="A137" s="1" t="s">
        <v>357</v>
      </c>
      <c r="B137" s="1" t="s">
        <v>234</v>
      </c>
      <c r="C137" s="1" t="s">
        <v>358</v>
      </c>
      <c r="D137" s="1" t="s">
        <v>359</v>
      </c>
      <c r="E137" s="1" t="s">
        <v>193</v>
      </c>
      <c r="F137" s="7" t="str">
        <f>IF(OR($C137="0x1000",$E137="Skip"),"","0x"&amp;MID(UPPER($C137),3,LEN($C137)))</f>
        <v>0x101A</v>
      </c>
      <c r="G137" s="4" t="s">
        <v>73</v>
      </c>
      <c r="H137" s="5" t="s">
        <v>359</v>
      </c>
      <c r="I137" s="6" t="s">
        <v>354</v>
      </c>
      <c r="J137" s="10" t="str">
        <f>IF(OR($C137="0x1000",$G137="Skip",$H137="skip"),"",$F137&amp;" =&gt; """&amp;LOWER(SUBSTITUTE($D137,"_","-"))&amp;""",")</f>
        <v>0x101A =&gt; "hr-ba",</v>
      </c>
      <c r="K137" s="10" t="str">
        <f>IF(OR($C137="0x1000",$H137="skip",$D137=$H137),"",""""&amp;LOWER(SUBSTITUTE($D137,"_","-"))&amp;""" =&gt; """&amp;LOWER($H137)&amp;""",")</f>
        <v/>
      </c>
      <c r="L137" s="10" t="str">
        <f>IF(OR($G137&lt;&gt;"Present",$H137&lt;&gt;$D137),"",""""&amp;LOWER(SUBSTITUTE($D137,"_","-"))&amp;""",")</f>
        <v/>
      </c>
      <c r="M137" s="10" t="str">
        <f>IF(OR($C137="0x1000",$H137="skip",AND($H137&lt;&gt;"",$D137&lt;&gt;$H137),IF($H137="",$D137,$H137)=IF($I137="",$H137,$I137)),"",""""&amp;LOWER(IF($H137="",SUBSTITUTE($D137,"_","-"),$H137))&amp;""" =&gt; """&amp;LOWER(IF($I137="",$H137,$I137))&amp;""",")</f>
        <v>"hr-ba" =&gt; "hr-hr",</v>
      </c>
      <c r="N137" s="10" t="str">
        <f>IF(OR($C137="0x1000",$G137="Skip",$H137="skip"),"",""""&amp;LOWER(SUBSTITUTE($D137,"_","-"))&amp;""" =&gt; array(""" &amp; $A137&amp;""""&amp;IF($B137&lt;&gt;"",","""&amp;$B137&amp;"""","")&amp;"),")</f>
        <v>"hr-ba" =&gt; array("Croatian (Latin)","Bosnia and Herzegovina"),</v>
      </c>
      <c r="O137" s="10" t="str">
        <f>IF(AND(G137="Present",$B137&lt;&gt;""),$A137&amp;" ("&amp;$B137&amp;")","")</f>
        <v/>
      </c>
    </row>
    <row r="138" spans="1:15">
      <c r="A138" s="1" t="s">
        <v>360</v>
      </c>
      <c r="B138" s="1"/>
      <c r="C138" s="1" t="s">
        <v>361</v>
      </c>
      <c r="D138" s="1" t="s">
        <v>362</v>
      </c>
      <c r="E138" s="1" t="s">
        <v>28</v>
      </c>
      <c r="F138" s="7" t="str">
        <f>IF(OR($C138="0x1000",$E138="Skip"),"","0x"&amp;MID(UPPER($C138),3,LEN($C138)))</f>
        <v>0x0005</v>
      </c>
      <c r="G138" s="4" t="s">
        <v>29</v>
      </c>
      <c r="H138" s="5" t="s">
        <v>363</v>
      </c>
      <c r="I138" s="6"/>
      <c r="J138" s="10" t="str">
        <f>IF(OR($C138="0x1000",$G138="Skip",$H138="skip"),"",$F138&amp;" =&gt; """&amp;LOWER(SUBSTITUTE($D138,"_","-"))&amp;""",")</f>
        <v>0x0005 =&gt; "cs",</v>
      </c>
      <c r="K138" s="10" t="str">
        <f>IF(OR($C138="0x1000",$H138="skip",$D138=$H138),"",""""&amp;LOWER(SUBSTITUTE($D138,"_","-"))&amp;""" =&gt; """&amp;LOWER($H138)&amp;""",")</f>
        <v>"cs" =&gt; "cs-cz",</v>
      </c>
      <c r="L138" s="10" t="str">
        <f>IF(OR($G138&lt;&gt;"Present",$H138&lt;&gt;$D138),"",""""&amp;LOWER(SUBSTITUTE($D138,"_","-"))&amp;""",")</f>
        <v/>
      </c>
      <c r="M138" s="10" t="str">
        <f>IF(OR($C138="0x1000",$H138="skip",AND($H138&lt;&gt;"",$D138&lt;&gt;$H138),IF($H138="",$D138,$H138)=IF($I138="",$H138,$I138)),"",""""&amp;LOWER(IF($H138="",SUBSTITUTE($D138,"_","-"),$H138))&amp;""" =&gt; """&amp;LOWER(IF($I138="",$H138,$I138))&amp;""",")</f>
        <v/>
      </c>
      <c r="N138" s="10" t="str">
        <f>IF(OR($C138="0x1000",$G138="Skip",$H138="skip"),"",""""&amp;LOWER(SUBSTITUTE($D138,"_","-"))&amp;""" =&gt; array(""" &amp; $A138&amp;""""&amp;IF($B138&lt;&gt;"",","""&amp;$B138&amp;"""","")&amp;"),")</f>
        <v>"cs" =&gt; array("Czech"),</v>
      </c>
      <c r="O138" s="10" t="str">
        <f>IF(AND(G138="Present",$B138&lt;&gt;""),$A138&amp;" ("&amp;$B138&amp;")","")</f>
        <v/>
      </c>
    </row>
    <row r="139" spans="1:15">
      <c r="A139" s="1" t="s">
        <v>360</v>
      </c>
      <c r="B139" s="1" t="s">
        <v>364</v>
      </c>
      <c r="C139" s="1" t="s">
        <v>365</v>
      </c>
      <c r="D139" s="1" t="s">
        <v>363</v>
      </c>
      <c r="E139" s="1" t="s">
        <v>314</v>
      </c>
      <c r="F139" s="7" t="str">
        <f>IF(OR($C139="0x1000",$E139="Skip"),"","0x"&amp;MID(UPPER($C139),3,LEN($C139)))</f>
        <v>0x0405</v>
      </c>
      <c r="G139" s="4" t="s">
        <v>29</v>
      </c>
      <c r="H139" s="5" t="s">
        <v>363</v>
      </c>
      <c r="I139" s="6"/>
      <c r="J139" s="10" t="str">
        <f>IF(OR($C139="0x1000",$G139="Skip",$H139="skip"),"",$F139&amp;" =&gt; """&amp;LOWER(SUBSTITUTE($D139,"_","-"))&amp;""",")</f>
        <v>0x0405 =&gt; "cs-cz",</v>
      </c>
      <c r="K139" s="10" t="str">
        <f>IF(OR($C139="0x1000",$H139="skip",$D139=$H139),"",""""&amp;LOWER(SUBSTITUTE($D139,"_","-"))&amp;""" =&gt; """&amp;LOWER($H139)&amp;""",")</f>
        <v/>
      </c>
      <c r="L139" s="10" t="str">
        <f>IF(OR($G139&lt;&gt;"Present",$H139&lt;&gt;$D139),"",""""&amp;LOWER(SUBSTITUTE($D139,"_","-"))&amp;""",")</f>
        <v>"cs-cz",</v>
      </c>
      <c r="M139" s="10" t="str">
        <f>IF(OR($C139="0x1000",$H139="skip",AND($H139&lt;&gt;"",$D139&lt;&gt;$H139),IF($H139="",$D139,$H139)=IF($I139="",$H139,$I139)),"",""""&amp;LOWER(IF($H139="",SUBSTITUTE($D139,"_","-"),$H139))&amp;""" =&gt; """&amp;LOWER(IF($I139="",$H139,$I139))&amp;""",")</f>
        <v/>
      </c>
      <c r="N139" s="10" t="str">
        <f>IF(OR($C139="0x1000",$G139="Skip",$H139="skip"),"",""""&amp;LOWER(SUBSTITUTE($D139,"_","-"))&amp;""" =&gt; array(""" &amp; $A139&amp;""""&amp;IF($B139&lt;&gt;"",","""&amp;$B139&amp;"""","")&amp;"),")</f>
        <v>"cs-cz" =&gt; array("Czech","Czech Republic"),</v>
      </c>
      <c r="O139" s="10" t="str">
        <f>IF(AND(G139="Present",$B139&lt;&gt;""),$A139&amp;" ("&amp;$B139&amp;")","")</f>
        <v>Czech (Czech Republic)</v>
      </c>
    </row>
    <row r="140" spans="1:15">
      <c r="A140" s="1" t="s">
        <v>366</v>
      </c>
      <c r="B140" s="1"/>
      <c r="C140" s="1" t="s">
        <v>367</v>
      </c>
      <c r="D140" s="1" t="s">
        <v>368</v>
      </c>
      <c r="E140" s="1" t="s">
        <v>28</v>
      </c>
      <c r="F140" s="7" t="str">
        <f>IF(OR($C140="0x1000",$E140="Skip"),"","0x"&amp;MID(UPPER($C140),3,LEN($C140)))</f>
        <v>0x0006</v>
      </c>
      <c r="G140" s="4" t="s">
        <v>29</v>
      </c>
      <c r="H140" s="5" t="s">
        <v>369</v>
      </c>
      <c r="I140" s="6"/>
      <c r="J140" s="10" t="str">
        <f>IF(OR($C140="0x1000",$G140="Skip",$H140="skip"),"",$F140&amp;" =&gt; """&amp;LOWER(SUBSTITUTE($D140,"_","-"))&amp;""",")</f>
        <v>0x0006 =&gt; "da",</v>
      </c>
      <c r="K140" s="10" t="str">
        <f>IF(OR($C140="0x1000",$H140="skip",$D140=$H140),"",""""&amp;LOWER(SUBSTITUTE($D140,"_","-"))&amp;""" =&gt; """&amp;LOWER($H140)&amp;""",")</f>
        <v>"da" =&gt; "da-dk",</v>
      </c>
      <c r="L140" s="10" t="str">
        <f>IF(OR($G140&lt;&gt;"Present",$H140&lt;&gt;$D140),"",""""&amp;LOWER(SUBSTITUTE($D140,"_","-"))&amp;""",")</f>
        <v/>
      </c>
      <c r="M140" s="10" t="str">
        <f>IF(OR($C140="0x1000",$H140="skip",AND($H140&lt;&gt;"",$D140&lt;&gt;$H140),IF($H140="",$D140,$H140)=IF($I140="",$H140,$I140)),"",""""&amp;LOWER(IF($H140="",SUBSTITUTE($D140,"_","-"),$H140))&amp;""" =&gt; """&amp;LOWER(IF($I140="",$H140,$I140))&amp;""",")</f>
        <v/>
      </c>
      <c r="N140" s="10" t="str">
        <f>IF(OR($C140="0x1000",$G140="Skip",$H140="skip"),"",""""&amp;LOWER(SUBSTITUTE($D140,"_","-"))&amp;""" =&gt; array(""" &amp; $A140&amp;""""&amp;IF($B140&lt;&gt;"",","""&amp;$B140&amp;"""","")&amp;"),")</f>
        <v>"da" =&gt; array("Danish"),</v>
      </c>
      <c r="O140" s="10" t="str">
        <f>IF(AND(G140="Present",$B140&lt;&gt;""),$A140&amp;" ("&amp;$B140&amp;")","")</f>
        <v/>
      </c>
    </row>
    <row r="141" spans="1:15">
      <c r="A141" s="1" t="s">
        <v>366</v>
      </c>
      <c r="B141" s="1" t="s">
        <v>370</v>
      </c>
      <c r="C141" s="1" t="s">
        <v>371</v>
      </c>
      <c r="D141" s="1" t="s">
        <v>369</v>
      </c>
      <c r="E141" s="1" t="s">
        <v>314</v>
      </c>
      <c r="F141" s="7" t="str">
        <f>IF(OR($C141="0x1000",$E141="Skip"),"","0x"&amp;MID(UPPER($C141),3,LEN($C141)))</f>
        <v>0x0406</v>
      </c>
      <c r="G141" s="4" t="s">
        <v>29</v>
      </c>
      <c r="H141" s="5" t="s">
        <v>369</v>
      </c>
      <c r="I141" s="6"/>
      <c r="J141" s="10" t="str">
        <f>IF(OR($C141="0x1000",$G141="Skip",$H141="skip"),"",$F141&amp;" =&gt; """&amp;LOWER(SUBSTITUTE($D141,"_","-"))&amp;""",")</f>
        <v>0x0406 =&gt; "da-dk",</v>
      </c>
      <c r="K141" s="10" t="str">
        <f>IF(OR($C141="0x1000",$H141="skip",$D141=$H141),"",""""&amp;LOWER(SUBSTITUTE($D141,"_","-"))&amp;""" =&gt; """&amp;LOWER($H141)&amp;""",")</f>
        <v/>
      </c>
      <c r="L141" s="10" t="str">
        <f>IF(OR($G141&lt;&gt;"Present",$H141&lt;&gt;$D141),"",""""&amp;LOWER(SUBSTITUTE($D141,"_","-"))&amp;""",")</f>
        <v>"da-dk",</v>
      </c>
      <c r="M141" s="10" t="str">
        <f>IF(OR($C141="0x1000",$H141="skip",AND($H141&lt;&gt;"",$D141&lt;&gt;$H141),IF($H141="",$D141,$H141)=IF($I141="",$H141,$I141)),"",""""&amp;LOWER(IF($H141="",SUBSTITUTE($D141,"_","-"),$H141))&amp;""" =&gt; """&amp;LOWER(IF($I141="",$H141,$I141))&amp;""",")</f>
        <v/>
      </c>
      <c r="N141" s="10" t="str">
        <f>IF(OR($C141="0x1000",$G141="Skip",$H141="skip"),"",""""&amp;LOWER(SUBSTITUTE($D141,"_","-"))&amp;""" =&gt; array(""" &amp; $A141&amp;""""&amp;IF($B141&lt;&gt;"",","""&amp;$B141&amp;"""","")&amp;"),")</f>
        <v>"da-dk" =&gt; array("Danish","Denmark"),</v>
      </c>
      <c r="O141" s="10" t="str">
        <f>IF(AND(G141="Present",$B141&lt;&gt;""),$A141&amp;" ("&amp;$B141&amp;")","")</f>
        <v>Danish (Denmark)</v>
      </c>
    </row>
    <row r="142" spans="1:15">
      <c r="A142" s="1" t="s">
        <v>366</v>
      </c>
      <c r="B142" s="1" t="s">
        <v>372</v>
      </c>
      <c r="C142" s="1" t="s">
        <v>16</v>
      </c>
      <c r="D142" s="1" t="s">
        <v>373</v>
      </c>
      <c r="E142" s="1" t="s">
        <v>18</v>
      </c>
      <c r="F142" s="7" t="str">
        <f>IF(OR($C142="0x1000",$E142="Skip"),"","0x"&amp;MID(UPPER($C142),3,LEN($C142)))</f>
        <v/>
      </c>
      <c r="G142" s="4" t="s">
        <v>16</v>
      </c>
      <c r="H142" s="5"/>
      <c r="I142" s="6"/>
      <c r="J142" s="10" t="str">
        <f>IF(OR($C142="0x1000",$G142="Skip",$H142="skip"),"",$F142&amp;" =&gt; """&amp;LOWER(SUBSTITUTE($D142,"_","-"))&amp;""",")</f>
        <v/>
      </c>
      <c r="K142" s="10" t="str">
        <f>IF(OR($C142="0x1000",$H142="skip",$D142=$H142),"",""""&amp;LOWER(SUBSTITUTE($D142,"_","-"))&amp;""" =&gt; """&amp;LOWER($H142)&amp;""",")</f>
        <v/>
      </c>
      <c r="L142" s="10" t="str">
        <f>IF(OR($G142&lt;&gt;"Present",$H142&lt;&gt;$D142),"",""""&amp;LOWER(SUBSTITUTE($D142,"_","-"))&amp;""",")</f>
        <v/>
      </c>
      <c r="M142" s="10" t="str">
        <f>IF(OR($C142="0x1000",$H142="skip",AND($H142&lt;&gt;"",$D142&lt;&gt;$H142),IF($H142="",$D142,$H142)=IF($I142="",$H142,$I142)),"",""""&amp;LOWER(IF($H142="",SUBSTITUTE($D142,"_","-"),$H142))&amp;""" =&gt; """&amp;LOWER(IF($I142="",$H142,$I142))&amp;""",")</f>
        <v/>
      </c>
      <c r="N142" s="10" t="str">
        <f>IF(OR($C142="0x1000",$G142="Skip",$H142="skip"),"",""""&amp;LOWER(SUBSTITUTE($D142,"_","-"))&amp;""" =&gt; array(""" &amp; $A142&amp;""""&amp;IF($B142&lt;&gt;"",","""&amp;$B142&amp;"""","")&amp;"),")</f>
        <v/>
      </c>
      <c r="O142" s="10" t="str">
        <f>IF(AND(G142="Present",$B142&lt;&gt;""),$A142&amp;" ("&amp;$B142&amp;")","")</f>
        <v/>
      </c>
    </row>
    <row r="143" spans="1:15">
      <c r="A143" s="1" t="s">
        <v>374</v>
      </c>
      <c r="B143" s="1"/>
      <c r="C143" s="1" t="s">
        <v>375</v>
      </c>
      <c r="D143" s="1" t="s">
        <v>376</v>
      </c>
      <c r="E143" s="1" t="s">
        <v>28</v>
      </c>
      <c r="F143" s="7" t="str">
        <f>IF(OR($C143="0x1000",$E143="Skip"),"","0x"&amp;MID(UPPER($C143),3,LEN($C143)))</f>
        <v>0x008C</v>
      </c>
      <c r="G143" s="4" t="s">
        <v>29</v>
      </c>
      <c r="H143" s="5" t="s">
        <v>377</v>
      </c>
      <c r="I143" s="6"/>
      <c r="J143" s="10" t="str">
        <f>IF(OR($C143="0x1000",$G143="Skip",$H143="skip"),"",$F143&amp;" =&gt; """&amp;LOWER(SUBSTITUTE($D143,"_","-"))&amp;""",")</f>
        <v>0x008C =&gt; "prs",</v>
      </c>
      <c r="K143" s="10" t="str">
        <f>IF(OR($C143="0x1000",$H143="skip",$D143=$H143),"",""""&amp;LOWER(SUBSTITUTE($D143,"_","-"))&amp;""" =&gt; """&amp;LOWER($H143)&amp;""",")</f>
        <v>"prs" =&gt; "prs-af",</v>
      </c>
      <c r="L143" s="10" t="str">
        <f>IF(OR($G143&lt;&gt;"Present",$H143&lt;&gt;$D143),"",""""&amp;LOWER(SUBSTITUTE($D143,"_","-"))&amp;""",")</f>
        <v/>
      </c>
      <c r="M143" s="10" t="str">
        <f>IF(OR($C143="0x1000",$H143="skip",AND($H143&lt;&gt;"",$D143&lt;&gt;$H143),IF($H143="",$D143,$H143)=IF($I143="",$H143,$I143)),"",""""&amp;LOWER(IF($H143="",SUBSTITUTE($D143,"_","-"),$H143))&amp;""" =&gt; """&amp;LOWER(IF($I143="",$H143,$I143))&amp;""",")</f>
        <v/>
      </c>
      <c r="N143" s="10" t="str">
        <f>IF(OR($C143="0x1000",$G143="Skip",$H143="skip"),"",""""&amp;LOWER(SUBSTITUTE($D143,"_","-"))&amp;""" =&gt; array(""" &amp; $A143&amp;""""&amp;IF($B143&lt;&gt;"",","""&amp;$B143&amp;"""","")&amp;"),")</f>
        <v>"prs" =&gt; array("Dari"),</v>
      </c>
      <c r="O143" s="10" t="str">
        <f>IF(AND(G143="Present",$B143&lt;&gt;""),$A143&amp;" ("&amp;$B143&amp;")","")</f>
        <v/>
      </c>
    </row>
    <row r="144" spans="1:15">
      <c r="A144" s="1" t="s">
        <v>374</v>
      </c>
      <c r="B144" s="1" t="s">
        <v>378</v>
      </c>
      <c r="C144" s="1" t="s">
        <v>379</v>
      </c>
      <c r="D144" s="1" t="s">
        <v>377</v>
      </c>
      <c r="E144" s="1" t="s">
        <v>60</v>
      </c>
      <c r="F144" s="7" t="str">
        <f>IF(OR($C144="0x1000",$E144="Skip"),"","0x"&amp;MID(UPPER($C144),3,LEN($C144)))</f>
        <v>0x048C</v>
      </c>
      <c r="G144" s="4" t="s">
        <v>29</v>
      </c>
      <c r="H144" s="5" t="s">
        <v>377</v>
      </c>
      <c r="I144" s="6"/>
      <c r="J144" s="10" t="str">
        <f>IF(OR($C144="0x1000",$G144="Skip",$H144="skip"),"",$F144&amp;" =&gt; """&amp;LOWER(SUBSTITUTE($D144,"_","-"))&amp;""",")</f>
        <v>0x048C =&gt; "prs-af",</v>
      </c>
      <c r="K144" s="10" t="str">
        <f>IF(OR($C144="0x1000",$H144="skip",$D144=$H144),"",""""&amp;LOWER(SUBSTITUTE($D144,"_","-"))&amp;""" =&gt; """&amp;LOWER($H144)&amp;""",")</f>
        <v/>
      </c>
      <c r="L144" s="10" t="str">
        <f>IF(OR($G144&lt;&gt;"Present",$H144&lt;&gt;$D144),"",""""&amp;LOWER(SUBSTITUTE($D144,"_","-"))&amp;""",")</f>
        <v>"prs-af",</v>
      </c>
      <c r="M144" s="10" t="str">
        <f>IF(OR($C144="0x1000",$H144="skip",AND($H144&lt;&gt;"",$D144&lt;&gt;$H144),IF($H144="",$D144,$H144)=IF($I144="",$H144,$I144)),"",""""&amp;LOWER(IF($H144="",SUBSTITUTE($D144,"_","-"),$H144))&amp;""" =&gt; """&amp;LOWER(IF($I144="",$H144,$I144))&amp;""",")</f>
        <v/>
      </c>
      <c r="N144" s="10" t="str">
        <f>IF(OR($C144="0x1000",$G144="Skip",$H144="skip"),"",""""&amp;LOWER(SUBSTITUTE($D144,"_","-"))&amp;""" =&gt; array(""" &amp; $A144&amp;""""&amp;IF($B144&lt;&gt;"",","""&amp;$B144&amp;"""","")&amp;"),")</f>
        <v>"prs-af" =&gt; array("Dari","Afghanistan"),</v>
      </c>
      <c r="O144" s="10" t="str">
        <f>IF(AND(G144="Present",$B144&lt;&gt;""),$A144&amp;" ("&amp;$B144&amp;")","")</f>
        <v>Dari (Afghanistan)</v>
      </c>
    </row>
    <row r="145" spans="1:15">
      <c r="A145" s="1" t="s">
        <v>380</v>
      </c>
      <c r="B145" s="1"/>
      <c r="C145" s="1" t="s">
        <v>381</v>
      </c>
      <c r="D145" s="1" t="s">
        <v>382</v>
      </c>
      <c r="E145" s="1" t="s">
        <v>28</v>
      </c>
      <c r="F145" s="7" t="str">
        <f>IF(OR($C145="0x1000",$E145="Skip"),"","0x"&amp;MID(UPPER($C145),3,LEN($C145)))</f>
        <v>0x0065</v>
      </c>
      <c r="G145" s="4" t="s">
        <v>200</v>
      </c>
      <c r="H145" s="5" t="s">
        <v>383</v>
      </c>
      <c r="I145" s="6" t="s">
        <v>202</v>
      </c>
      <c r="J145" s="10" t="str">
        <f>IF(OR($C145="0x1000",$G145="Skip",$H145="skip"),"",$F145&amp;" =&gt; """&amp;LOWER(SUBSTITUTE($D145,"_","-"))&amp;""",")</f>
        <v>0x0065 =&gt; "dv",</v>
      </c>
      <c r="K145" s="10" t="str">
        <f>IF(OR($C145="0x1000",$H145="skip",$D145=$H145),"",""""&amp;LOWER(SUBSTITUTE($D145,"_","-"))&amp;""" =&gt; """&amp;LOWER($H145)&amp;""",")</f>
        <v>"dv" =&gt; "dv-mv",</v>
      </c>
      <c r="L145" s="10" t="str">
        <f>IF(OR($G145&lt;&gt;"Present",$H145&lt;&gt;$D145),"",""""&amp;LOWER(SUBSTITUTE($D145,"_","-"))&amp;""",")</f>
        <v/>
      </c>
      <c r="M145" s="10" t="str">
        <f>IF(OR($C145="0x1000",$H145="skip",AND($H145&lt;&gt;"",$D145&lt;&gt;$H145),IF($H145="",$D145,$H145)=IF($I145="",$H145,$I145)),"",""""&amp;LOWER(IF($H145="",SUBSTITUTE($D145,"_","-"),$H145))&amp;""" =&gt; """&amp;LOWER(IF($I145="",$H145,$I145))&amp;""",")</f>
        <v/>
      </c>
      <c r="N145" s="10" t="str">
        <f>IF(OR($C145="0x1000",$G145="Skip",$H145="skip"),"",""""&amp;LOWER(SUBSTITUTE($D145,"_","-"))&amp;""" =&gt; array(""" &amp; $A145&amp;""""&amp;IF($B145&lt;&gt;"",","""&amp;$B145&amp;"""","")&amp;"),")</f>
        <v>"dv" =&gt; array("Divehi"),</v>
      </c>
      <c r="O145" s="10" t="str">
        <f>IF(AND(G145="Present",$B145&lt;&gt;""),$A145&amp;" ("&amp;$B145&amp;")","")</f>
        <v/>
      </c>
    </row>
    <row r="146" spans="1:15">
      <c r="A146" s="1" t="s">
        <v>380</v>
      </c>
      <c r="B146" s="1" t="s">
        <v>384</v>
      </c>
      <c r="C146" s="1" t="s">
        <v>385</v>
      </c>
      <c r="D146" s="1" t="s">
        <v>383</v>
      </c>
      <c r="E146" s="1" t="s">
        <v>333</v>
      </c>
      <c r="F146" s="7" t="str">
        <f>IF(OR($C146="0x1000",$E146="Skip"),"","0x"&amp;MID(UPPER($C146),3,LEN($C146)))</f>
        <v>0x0465</v>
      </c>
      <c r="G146" s="4" t="s">
        <v>200</v>
      </c>
      <c r="H146" s="5" t="s">
        <v>383</v>
      </c>
      <c r="I146" s="6" t="s">
        <v>202</v>
      </c>
      <c r="J146" s="10" t="str">
        <f>IF(OR($C146="0x1000",$G146="Skip",$H146="skip"),"",$F146&amp;" =&gt; """&amp;LOWER(SUBSTITUTE($D146,"_","-"))&amp;""",")</f>
        <v>0x0465 =&gt; "dv-mv",</v>
      </c>
      <c r="K146" s="10" t="str">
        <f>IF(OR($C146="0x1000",$H146="skip",$D146=$H146),"",""""&amp;LOWER(SUBSTITUTE($D146,"_","-"))&amp;""" =&gt; """&amp;LOWER($H146)&amp;""",")</f>
        <v/>
      </c>
      <c r="L146" s="10" t="str">
        <f>IF(OR($G146&lt;&gt;"Present",$H146&lt;&gt;$D146),"",""""&amp;LOWER(SUBSTITUTE($D146,"_","-"))&amp;""",")</f>
        <v/>
      </c>
      <c r="M146" s="10" t="str">
        <f>IF(OR($C146="0x1000",$H146="skip",AND($H146&lt;&gt;"",$D146&lt;&gt;$H146),IF($H146="",$D146,$H146)=IF($I146="",$H146,$I146)),"",""""&amp;LOWER(IF($H146="",SUBSTITUTE($D146,"_","-"),$H146))&amp;""" =&gt; """&amp;LOWER(IF($I146="",$H146,$I146))&amp;""",")</f>
        <v>"dv-mv" =&gt; "en-us",</v>
      </c>
      <c r="N146" s="10" t="str">
        <f>IF(OR($C146="0x1000",$G146="Skip",$H146="skip"),"",""""&amp;LOWER(SUBSTITUTE($D146,"_","-"))&amp;""" =&gt; array(""" &amp; $A146&amp;""""&amp;IF($B146&lt;&gt;"",","""&amp;$B146&amp;"""","")&amp;"),")</f>
        <v>"dv-mv" =&gt; array("Divehi","Maldives"),</v>
      </c>
      <c r="O146" s="10" t="str">
        <f>IF(AND(G146="Present",$B146&lt;&gt;""),$A146&amp;" ("&amp;$B146&amp;")","")</f>
        <v/>
      </c>
    </row>
    <row r="147" spans="1:15">
      <c r="A147" s="1" t="s">
        <v>386</v>
      </c>
      <c r="B147" s="1"/>
      <c r="C147" s="1" t="s">
        <v>16</v>
      </c>
      <c r="D147" s="1" t="s">
        <v>387</v>
      </c>
      <c r="E147" s="1" t="s">
        <v>18</v>
      </c>
      <c r="F147" s="7" t="str">
        <f>IF(OR($C147="0x1000",$E147="Skip"),"","0x"&amp;MID(UPPER($C147),3,LEN($C147)))</f>
        <v/>
      </c>
      <c r="G147" s="4" t="s">
        <v>16</v>
      </c>
      <c r="H147" s="5"/>
      <c r="I147" s="6"/>
      <c r="J147" s="10" t="str">
        <f>IF(OR($C147="0x1000",$G147="Skip",$H147="skip"),"",$F147&amp;" =&gt; """&amp;LOWER(SUBSTITUTE($D147,"_","-"))&amp;""",")</f>
        <v/>
      </c>
      <c r="K147" s="10" t="str">
        <f>IF(OR($C147="0x1000",$H147="skip",$D147=$H147),"",""""&amp;LOWER(SUBSTITUTE($D147,"_","-"))&amp;""" =&gt; """&amp;LOWER($H147)&amp;""",")</f>
        <v/>
      </c>
      <c r="L147" s="10" t="str">
        <f>IF(OR($G147&lt;&gt;"Present",$H147&lt;&gt;$D147),"",""""&amp;LOWER(SUBSTITUTE($D147,"_","-"))&amp;""",")</f>
        <v/>
      </c>
      <c r="M147" s="10" t="str">
        <f>IF(OR($C147="0x1000",$H147="skip",AND($H147&lt;&gt;"",$D147&lt;&gt;$H147),IF($H147="",$D147,$H147)=IF($I147="",$H147,$I147)),"",""""&amp;LOWER(IF($H147="",SUBSTITUTE($D147,"_","-"),$H147))&amp;""" =&gt; """&amp;LOWER(IF($I147="",$H147,$I147))&amp;""",")</f>
        <v/>
      </c>
      <c r="N147" s="10" t="str">
        <f>IF(OR($C147="0x1000",$G147="Skip",$H147="skip"),"",""""&amp;LOWER(SUBSTITUTE($D147,"_","-"))&amp;""" =&gt; array(""" &amp; $A147&amp;""""&amp;IF($B147&lt;&gt;"",","""&amp;$B147&amp;"""","")&amp;"),")</f>
        <v/>
      </c>
      <c r="O147" s="10" t="str">
        <f>IF(AND(G147="Present",$B147&lt;&gt;""),$A147&amp;" ("&amp;$B147&amp;")","")</f>
        <v/>
      </c>
    </row>
    <row r="148" spans="1:15">
      <c r="A148" s="1" t="s">
        <v>386</v>
      </c>
      <c r="B148" s="1" t="s">
        <v>38</v>
      </c>
      <c r="C148" s="1" t="s">
        <v>16</v>
      </c>
      <c r="D148" s="1" t="s">
        <v>388</v>
      </c>
      <c r="E148" s="1" t="s">
        <v>18</v>
      </c>
      <c r="F148" s="7" t="str">
        <f>IF(OR($C148="0x1000",$E148="Skip"),"","0x"&amp;MID(UPPER($C148),3,LEN($C148)))</f>
        <v/>
      </c>
      <c r="G148" s="4" t="s">
        <v>16</v>
      </c>
      <c r="H148" s="5"/>
      <c r="I148" s="6"/>
      <c r="J148" s="10" t="str">
        <f>IF(OR($C148="0x1000",$G148="Skip",$H148="skip"),"",$F148&amp;" =&gt; """&amp;LOWER(SUBSTITUTE($D148,"_","-"))&amp;""",")</f>
        <v/>
      </c>
      <c r="K148" s="10" t="str">
        <f>IF(OR($C148="0x1000",$H148="skip",$D148=$H148),"",""""&amp;LOWER(SUBSTITUTE($D148,"_","-"))&amp;""" =&gt; """&amp;LOWER($H148)&amp;""",")</f>
        <v/>
      </c>
      <c r="L148" s="10" t="str">
        <f>IF(OR($G148&lt;&gt;"Present",$H148&lt;&gt;$D148),"",""""&amp;LOWER(SUBSTITUTE($D148,"_","-"))&amp;""",")</f>
        <v/>
      </c>
      <c r="M148" s="10" t="str">
        <f>IF(OR($C148="0x1000",$H148="skip",AND($H148&lt;&gt;"",$D148&lt;&gt;$H148),IF($H148="",$D148,$H148)=IF($I148="",$H148,$I148)),"",""""&amp;LOWER(IF($H148="",SUBSTITUTE($D148,"_","-"),$H148))&amp;""" =&gt; """&amp;LOWER(IF($I148="",$H148,$I148))&amp;""",")</f>
        <v/>
      </c>
      <c r="N148" s="10" t="str">
        <f>IF(OR($C148="0x1000",$G148="Skip",$H148="skip"),"",""""&amp;LOWER(SUBSTITUTE($D148,"_","-"))&amp;""" =&gt; array(""" &amp; $A148&amp;""""&amp;IF($B148&lt;&gt;"",","""&amp;$B148&amp;"""","")&amp;"),")</f>
        <v/>
      </c>
      <c r="O148" s="10" t="str">
        <f>IF(AND(G148="Present",$B148&lt;&gt;""),$A148&amp;" ("&amp;$B148&amp;")","")</f>
        <v/>
      </c>
    </row>
    <row r="149" spans="1:15">
      <c r="A149" s="1" t="s">
        <v>389</v>
      </c>
      <c r="B149" s="1"/>
      <c r="C149" s="1" t="s">
        <v>390</v>
      </c>
      <c r="D149" s="1" t="s">
        <v>391</v>
      </c>
      <c r="E149" s="1" t="s">
        <v>28</v>
      </c>
      <c r="F149" s="7" t="str">
        <f>IF(OR($C149="0x1000",$E149="Skip"),"","0x"&amp;MID(UPPER($C149),3,LEN($C149)))</f>
        <v>0x0013</v>
      </c>
      <c r="G149" s="4" t="s">
        <v>29</v>
      </c>
      <c r="H149" s="5" t="s">
        <v>392</v>
      </c>
      <c r="I149" s="6"/>
      <c r="J149" s="10" t="str">
        <f>IF(OR($C149="0x1000",$G149="Skip",$H149="skip"),"",$F149&amp;" =&gt; """&amp;LOWER(SUBSTITUTE($D149,"_","-"))&amp;""",")</f>
        <v>0x0013 =&gt; "nl",</v>
      </c>
      <c r="K149" s="10" t="str">
        <f>IF(OR($C149="0x1000",$H149="skip",$D149=$H149),"",""""&amp;LOWER(SUBSTITUTE($D149,"_","-"))&amp;""" =&gt; """&amp;LOWER($H149)&amp;""",")</f>
        <v>"nl" =&gt; "nl-nl",</v>
      </c>
      <c r="L149" s="10" t="str">
        <f>IF(OR($G149&lt;&gt;"Present",$H149&lt;&gt;$D149),"",""""&amp;LOWER(SUBSTITUTE($D149,"_","-"))&amp;""",")</f>
        <v/>
      </c>
      <c r="M149" s="10" t="str">
        <f>IF(OR($C149="0x1000",$H149="skip",AND($H149&lt;&gt;"",$D149&lt;&gt;$H149),IF($H149="",$D149,$H149)=IF($I149="",$H149,$I149)),"",""""&amp;LOWER(IF($H149="",SUBSTITUTE($D149,"_","-"),$H149))&amp;""" =&gt; """&amp;LOWER(IF($I149="",$H149,$I149))&amp;""",")</f>
        <v/>
      </c>
      <c r="N149" s="10" t="str">
        <f>IF(OR($C149="0x1000",$G149="Skip",$H149="skip"),"",""""&amp;LOWER(SUBSTITUTE($D149,"_","-"))&amp;""" =&gt; array(""" &amp; $A149&amp;""""&amp;IF($B149&lt;&gt;"",","""&amp;$B149&amp;"""","")&amp;"),")</f>
        <v>"nl" =&gt; array("Dutch"),</v>
      </c>
      <c r="O149" s="10" t="str">
        <f>IF(AND(G149="Present",$B149&lt;&gt;""),$A149&amp;" ("&amp;$B149&amp;")","")</f>
        <v/>
      </c>
    </row>
    <row r="150" spans="1:15">
      <c r="A150" s="1" t="s">
        <v>389</v>
      </c>
      <c r="B150" s="1" t="s">
        <v>393</v>
      </c>
      <c r="C150" s="1" t="s">
        <v>16</v>
      </c>
      <c r="D150" s="1" t="s">
        <v>394</v>
      </c>
      <c r="E150" s="1" t="s">
        <v>18</v>
      </c>
      <c r="F150" s="7" t="str">
        <f>IF(OR($C150="0x1000",$E150="Skip"),"","0x"&amp;MID(UPPER($C150),3,LEN($C150)))</f>
        <v/>
      </c>
      <c r="G150" s="4" t="s">
        <v>16</v>
      </c>
      <c r="H150" s="5"/>
      <c r="I150" s="6"/>
      <c r="J150" s="10" t="str">
        <f>IF(OR($C150="0x1000",$G150="Skip",$H150="skip"),"",$F150&amp;" =&gt; """&amp;LOWER(SUBSTITUTE($D150,"_","-"))&amp;""",")</f>
        <v/>
      </c>
      <c r="K150" s="10" t="str">
        <f>IF(OR($C150="0x1000",$H150="skip",$D150=$H150),"",""""&amp;LOWER(SUBSTITUTE($D150,"_","-"))&amp;""" =&gt; """&amp;LOWER($H150)&amp;""",")</f>
        <v/>
      </c>
      <c r="L150" s="10" t="str">
        <f>IF(OR($G150&lt;&gt;"Present",$H150&lt;&gt;$D150),"",""""&amp;LOWER(SUBSTITUTE($D150,"_","-"))&amp;""",")</f>
        <v/>
      </c>
      <c r="M150" s="10" t="str">
        <f>IF(OR($C150="0x1000",$H150="skip",AND($H150&lt;&gt;"",$D150&lt;&gt;$H150),IF($H150="",$D150,$H150)=IF($I150="",$H150,$I150)),"",""""&amp;LOWER(IF($H150="",SUBSTITUTE($D150,"_","-"),$H150))&amp;""" =&gt; """&amp;LOWER(IF($I150="",$H150,$I150))&amp;""",")</f>
        <v/>
      </c>
      <c r="N150" s="10" t="str">
        <f>IF(OR($C150="0x1000",$G150="Skip",$H150="skip"),"",""""&amp;LOWER(SUBSTITUTE($D150,"_","-"))&amp;""" =&gt; array(""" &amp; $A150&amp;""""&amp;IF($B150&lt;&gt;"",","""&amp;$B150&amp;"""","")&amp;"),")</f>
        <v/>
      </c>
      <c r="O150" s="10" t="str">
        <f>IF(AND(G150="Present",$B150&lt;&gt;""),$A150&amp;" ("&amp;$B150&amp;")","")</f>
        <v/>
      </c>
    </row>
    <row r="151" spans="1:15">
      <c r="A151" s="1" t="s">
        <v>389</v>
      </c>
      <c r="B151" s="1" t="s">
        <v>395</v>
      </c>
      <c r="C151" s="1" t="s">
        <v>396</v>
      </c>
      <c r="D151" s="1" t="s">
        <v>397</v>
      </c>
      <c r="E151" s="1" t="s">
        <v>314</v>
      </c>
      <c r="F151" s="7" t="str">
        <f>IF(OR($C151="0x1000",$E151="Skip"),"","0x"&amp;MID(UPPER($C151),3,LEN($C151)))</f>
        <v>0x0813</v>
      </c>
      <c r="G151" s="4" t="s">
        <v>73</v>
      </c>
      <c r="H151" s="5" t="s">
        <v>397</v>
      </c>
      <c r="I151" s="6" t="s">
        <v>392</v>
      </c>
      <c r="J151" s="10" t="str">
        <f>IF(OR($C151="0x1000",$G151="Skip",$H151="skip"),"",$F151&amp;" =&gt; """&amp;LOWER(SUBSTITUTE($D151,"_","-"))&amp;""",")</f>
        <v>0x0813 =&gt; "nl-be",</v>
      </c>
      <c r="K151" s="10" t="str">
        <f>IF(OR($C151="0x1000",$H151="skip",$D151=$H151),"",""""&amp;LOWER(SUBSTITUTE($D151,"_","-"))&amp;""" =&gt; """&amp;LOWER($H151)&amp;""",")</f>
        <v/>
      </c>
      <c r="L151" s="10" t="str">
        <f>IF(OR($G151&lt;&gt;"Present",$H151&lt;&gt;$D151),"",""""&amp;LOWER(SUBSTITUTE($D151,"_","-"))&amp;""",")</f>
        <v/>
      </c>
      <c r="M151" s="10" t="str">
        <f>IF(OR($C151="0x1000",$H151="skip",AND($H151&lt;&gt;"",$D151&lt;&gt;$H151),IF($H151="",$D151,$H151)=IF($I151="",$H151,$I151)),"",""""&amp;LOWER(IF($H151="",SUBSTITUTE($D151,"_","-"),$H151))&amp;""" =&gt; """&amp;LOWER(IF($I151="",$H151,$I151))&amp;""",")</f>
        <v>"nl-be" =&gt; "nl-nl",</v>
      </c>
      <c r="N151" s="10" t="str">
        <f>IF(OR($C151="0x1000",$G151="Skip",$H151="skip"),"",""""&amp;LOWER(SUBSTITUTE($D151,"_","-"))&amp;""" =&gt; array(""" &amp; $A151&amp;""""&amp;IF($B151&lt;&gt;"",","""&amp;$B151&amp;"""","")&amp;"),")</f>
        <v>"nl-be" =&gt; array("Dutch","Belgium"),</v>
      </c>
      <c r="O151" s="10" t="str">
        <f>IF(AND(G151="Present",$B151&lt;&gt;""),$A151&amp;" ("&amp;$B151&amp;")","")</f>
        <v/>
      </c>
    </row>
    <row r="152" spans="1:15" customHeight="1" ht="21">
      <c r="A152" s="1" t="s">
        <v>389</v>
      </c>
      <c r="B152" s="1" t="s">
        <v>398</v>
      </c>
      <c r="C152" s="1" t="s">
        <v>16</v>
      </c>
      <c r="D152" s="1" t="s">
        <v>399</v>
      </c>
      <c r="E152" s="1" t="s">
        <v>18</v>
      </c>
      <c r="F152" s="7" t="str">
        <f>IF(OR($C152="0x1000",$E152="Skip"),"","0x"&amp;MID(UPPER($C152),3,LEN($C152)))</f>
        <v/>
      </c>
      <c r="G152" s="4" t="s">
        <v>16</v>
      </c>
      <c r="H152" s="5"/>
      <c r="I152" s="6"/>
      <c r="J152" s="10" t="str">
        <f>IF(OR($C152="0x1000",$G152="Skip",$H152="skip"),"",$F152&amp;" =&gt; """&amp;LOWER(SUBSTITUTE($D152,"_","-"))&amp;""",")</f>
        <v/>
      </c>
      <c r="K152" s="10" t="str">
        <f>IF(OR($C152="0x1000",$H152="skip",$D152=$H152),"",""""&amp;LOWER(SUBSTITUTE($D152,"_","-"))&amp;""" =&gt; """&amp;LOWER($H152)&amp;""",")</f>
        <v/>
      </c>
      <c r="L152" s="10" t="str">
        <f>IF(OR($G152&lt;&gt;"Present",$H152&lt;&gt;$D152),"",""""&amp;LOWER(SUBSTITUTE($D152,"_","-"))&amp;""",")</f>
        <v/>
      </c>
      <c r="M152" s="10" t="str">
        <f>IF(OR($C152="0x1000",$H152="skip",AND($H152&lt;&gt;"",$D152&lt;&gt;$H152),IF($H152="",$D152,$H152)=IF($I152="",$H152,$I152)),"",""""&amp;LOWER(IF($H152="",SUBSTITUTE($D152,"_","-"),$H152))&amp;""" =&gt; """&amp;LOWER(IF($I152="",$H152,$I152))&amp;""",")</f>
        <v/>
      </c>
      <c r="N152" s="10" t="str">
        <f>IF(OR($C152="0x1000",$G152="Skip",$H152="skip"),"",""""&amp;LOWER(SUBSTITUTE($D152,"_","-"))&amp;""" =&gt; array(""" &amp; $A152&amp;""""&amp;IF($B152&lt;&gt;"",","""&amp;$B152&amp;"""","")&amp;"),")</f>
        <v/>
      </c>
      <c r="O152" s="10" t="str">
        <f>IF(AND(G152="Present",$B152&lt;&gt;""),$A152&amp;" ("&amp;$B152&amp;")","")</f>
        <v/>
      </c>
    </row>
    <row r="153" spans="1:15">
      <c r="A153" s="1" t="s">
        <v>389</v>
      </c>
      <c r="B153" s="1" t="s">
        <v>400</v>
      </c>
      <c r="C153" s="1" t="s">
        <v>16</v>
      </c>
      <c r="D153" s="1" t="s">
        <v>401</v>
      </c>
      <c r="E153" s="1" t="s">
        <v>18</v>
      </c>
      <c r="F153" s="7" t="str">
        <f>IF(OR($C153="0x1000",$E153="Skip"),"","0x"&amp;MID(UPPER($C153),3,LEN($C153)))</f>
        <v/>
      </c>
      <c r="G153" s="4" t="s">
        <v>16</v>
      </c>
      <c r="H153" s="5"/>
      <c r="I153" s="6"/>
      <c r="J153" s="10" t="str">
        <f>IF(OR($C153="0x1000",$G153="Skip",$H153="skip"),"",$F153&amp;" =&gt; """&amp;LOWER(SUBSTITUTE($D153,"_","-"))&amp;""",")</f>
        <v/>
      </c>
      <c r="K153" s="10" t="str">
        <f>IF(OR($C153="0x1000",$H153="skip",$D153=$H153),"",""""&amp;LOWER(SUBSTITUTE($D153,"_","-"))&amp;""" =&gt; """&amp;LOWER($H153)&amp;""",")</f>
        <v/>
      </c>
      <c r="L153" s="10" t="str">
        <f>IF(OR($G153&lt;&gt;"Present",$H153&lt;&gt;$D153),"",""""&amp;LOWER(SUBSTITUTE($D153,"_","-"))&amp;""",")</f>
        <v/>
      </c>
      <c r="M153" s="10" t="str">
        <f>IF(OR($C153="0x1000",$H153="skip",AND($H153&lt;&gt;"",$D153&lt;&gt;$H153),IF($H153="",$D153,$H153)=IF($I153="",$H153,$I153)),"",""""&amp;LOWER(IF($H153="",SUBSTITUTE($D153,"_","-"),$H153))&amp;""" =&gt; """&amp;LOWER(IF($I153="",$H153,$I153))&amp;""",")</f>
        <v/>
      </c>
      <c r="N153" s="10" t="str">
        <f>IF(OR($C153="0x1000",$G153="Skip",$H153="skip"),"",""""&amp;LOWER(SUBSTITUTE($D153,"_","-"))&amp;""" =&gt; array(""" &amp; $A153&amp;""""&amp;IF($B153&lt;&gt;"",","""&amp;$B153&amp;"""","")&amp;"),")</f>
        <v/>
      </c>
      <c r="O153" s="10" t="str">
        <f>IF(AND(G153="Present",$B153&lt;&gt;""),$A153&amp;" ("&amp;$B153&amp;")","")</f>
        <v/>
      </c>
    </row>
    <row r="154" spans="1:15">
      <c r="A154" s="1" t="s">
        <v>389</v>
      </c>
      <c r="B154" s="1" t="s">
        <v>402</v>
      </c>
      <c r="C154" s="1" t="s">
        <v>403</v>
      </c>
      <c r="D154" s="1" t="s">
        <v>392</v>
      </c>
      <c r="E154" s="1" t="s">
        <v>314</v>
      </c>
      <c r="F154" s="7" t="str">
        <f>IF(OR($C154="0x1000",$E154="Skip"),"","0x"&amp;MID(UPPER($C154),3,LEN($C154)))</f>
        <v>0x0413</v>
      </c>
      <c r="G154" s="4" t="s">
        <v>29</v>
      </c>
      <c r="H154" s="5" t="s">
        <v>392</v>
      </c>
      <c r="I154" s="6"/>
      <c r="J154" s="10" t="str">
        <f>IF(OR($C154="0x1000",$G154="Skip",$H154="skip"),"",$F154&amp;" =&gt; """&amp;LOWER(SUBSTITUTE($D154,"_","-"))&amp;""",")</f>
        <v>0x0413 =&gt; "nl-nl",</v>
      </c>
      <c r="K154" s="10" t="str">
        <f>IF(OR($C154="0x1000",$H154="skip",$D154=$H154),"",""""&amp;LOWER(SUBSTITUTE($D154,"_","-"))&amp;""" =&gt; """&amp;LOWER($H154)&amp;""",")</f>
        <v/>
      </c>
      <c r="L154" s="10" t="str">
        <f>IF(OR($G154&lt;&gt;"Present",$H154&lt;&gt;$D154),"",""""&amp;LOWER(SUBSTITUTE($D154,"_","-"))&amp;""",")</f>
        <v>"nl-nl",</v>
      </c>
      <c r="M154" s="10" t="str">
        <f>IF(OR($C154="0x1000",$H154="skip",AND($H154&lt;&gt;"",$D154&lt;&gt;$H154),IF($H154="",$D154,$H154)=IF($I154="",$H154,$I154)),"",""""&amp;LOWER(IF($H154="",SUBSTITUTE($D154,"_","-"),$H154))&amp;""" =&gt; """&amp;LOWER(IF($I154="",$H154,$I154))&amp;""",")</f>
        <v/>
      </c>
      <c r="N154" s="10" t="str">
        <f>IF(OR($C154="0x1000",$G154="Skip",$H154="skip"),"",""""&amp;LOWER(SUBSTITUTE($D154,"_","-"))&amp;""" =&gt; array(""" &amp; $A154&amp;""""&amp;IF($B154&lt;&gt;"",","""&amp;$B154&amp;"""","")&amp;"),")</f>
        <v>"nl-nl" =&gt; array("Dutch","Netherlands"),</v>
      </c>
      <c r="O154" s="10" t="str">
        <f>IF(AND(G154="Present",$B154&lt;&gt;""),$A154&amp;" ("&amp;$B154&amp;")","")</f>
        <v>Dutch (Netherlands)</v>
      </c>
    </row>
    <row r="155" spans="1:15">
      <c r="A155" s="1" t="s">
        <v>389</v>
      </c>
      <c r="B155" s="1" t="s">
        <v>404</v>
      </c>
      <c r="C155" s="1" t="s">
        <v>16</v>
      </c>
      <c r="D155" s="1" t="s">
        <v>405</v>
      </c>
      <c r="E155" s="1" t="s">
        <v>18</v>
      </c>
      <c r="F155" s="7" t="str">
        <f>IF(OR($C155="0x1000",$E155="Skip"),"","0x"&amp;MID(UPPER($C155),3,LEN($C155)))</f>
        <v/>
      </c>
      <c r="G155" s="4" t="s">
        <v>16</v>
      </c>
      <c r="H155" s="5"/>
      <c r="I155" s="6"/>
      <c r="J155" s="10" t="str">
        <f>IF(OR($C155="0x1000",$G155="Skip",$H155="skip"),"",$F155&amp;" =&gt; """&amp;LOWER(SUBSTITUTE($D155,"_","-"))&amp;""",")</f>
        <v/>
      </c>
      <c r="K155" s="10" t="str">
        <f>IF(OR($C155="0x1000",$H155="skip",$D155=$H155),"",""""&amp;LOWER(SUBSTITUTE($D155,"_","-"))&amp;""" =&gt; """&amp;LOWER($H155)&amp;""",")</f>
        <v/>
      </c>
      <c r="L155" s="10" t="str">
        <f>IF(OR($G155&lt;&gt;"Present",$H155&lt;&gt;$D155),"",""""&amp;LOWER(SUBSTITUTE($D155,"_","-"))&amp;""",")</f>
        <v/>
      </c>
      <c r="M155" s="10" t="str">
        <f>IF(OR($C155="0x1000",$H155="skip",AND($H155&lt;&gt;"",$D155&lt;&gt;$H155),IF($H155="",$D155,$H155)=IF($I155="",$H155,$I155)),"",""""&amp;LOWER(IF($H155="",SUBSTITUTE($D155,"_","-"),$H155))&amp;""" =&gt; """&amp;LOWER(IF($I155="",$H155,$I155))&amp;""",")</f>
        <v/>
      </c>
      <c r="N155" s="10" t="str">
        <f>IF(OR($C155="0x1000",$G155="Skip",$H155="skip"),"",""""&amp;LOWER(SUBSTITUTE($D155,"_","-"))&amp;""" =&gt; array(""" &amp; $A155&amp;""""&amp;IF($B155&lt;&gt;"",","""&amp;$B155&amp;"""","")&amp;"),")</f>
        <v/>
      </c>
      <c r="O155" s="10" t="str">
        <f>IF(AND(G155="Present",$B155&lt;&gt;""),$A155&amp;" ("&amp;$B155&amp;")","")</f>
        <v/>
      </c>
    </row>
    <row r="156" spans="1:15">
      <c r="A156" s="1" t="s">
        <v>389</v>
      </c>
      <c r="B156" s="1" t="s">
        <v>406</v>
      </c>
      <c r="C156" s="1" t="s">
        <v>16</v>
      </c>
      <c r="D156" s="1" t="s">
        <v>407</v>
      </c>
      <c r="E156" s="1" t="s">
        <v>18</v>
      </c>
      <c r="F156" s="7" t="str">
        <f>IF(OR($C156="0x1000",$E156="Skip"),"","0x"&amp;MID(UPPER($C156),3,LEN($C156)))</f>
        <v/>
      </c>
      <c r="G156" s="4" t="s">
        <v>16</v>
      </c>
      <c r="H156" s="5"/>
      <c r="I156" s="6"/>
      <c r="J156" s="10" t="str">
        <f>IF(OR($C156="0x1000",$G156="Skip",$H156="skip"),"",$F156&amp;" =&gt; """&amp;LOWER(SUBSTITUTE($D156,"_","-"))&amp;""",")</f>
        <v/>
      </c>
      <c r="K156" s="10" t="str">
        <f>IF(OR($C156="0x1000",$H156="skip",$D156=$H156),"",""""&amp;LOWER(SUBSTITUTE($D156,"_","-"))&amp;""" =&gt; """&amp;LOWER($H156)&amp;""",")</f>
        <v/>
      </c>
      <c r="L156" s="10" t="str">
        <f>IF(OR($G156&lt;&gt;"Present",$H156&lt;&gt;$D156),"",""""&amp;LOWER(SUBSTITUTE($D156,"_","-"))&amp;""",")</f>
        <v/>
      </c>
      <c r="M156" s="10" t="str">
        <f>IF(OR($C156="0x1000",$H156="skip",AND($H156&lt;&gt;"",$D156&lt;&gt;$H156),IF($H156="",$D156,$H156)=IF($I156="",$H156,$I156)),"",""""&amp;LOWER(IF($H156="",SUBSTITUTE($D156,"_","-"),$H156))&amp;""" =&gt; """&amp;LOWER(IF($I156="",$H156,$I156))&amp;""",")</f>
        <v/>
      </c>
      <c r="N156" s="10" t="str">
        <f>IF(OR($C156="0x1000",$G156="Skip",$H156="skip"),"",""""&amp;LOWER(SUBSTITUTE($D156,"_","-"))&amp;""" =&gt; array(""" &amp; $A156&amp;""""&amp;IF($B156&lt;&gt;"",","""&amp;$B156&amp;"""","")&amp;"),")</f>
        <v/>
      </c>
      <c r="O156" s="10" t="str">
        <f>IF(AND(G156="Present",$B156&lt;&gt;""),$A156&amp;" ("&amp;$B156&amp;")","")</f>
        <v/>
      </c>
    </row>
    <row r="157" spans="1:15">
      <c r="A157" s="1" t="s">
        <v>408</v>
      </c>
      <c r="B157" s="1"/>
      <c r="C157" s="1" t="s">
        <v>16</v>
      </c>
      <c r="D157" s="1" t="s">
        <v>409</v>
      </c>
      <c r="E157" s="1" t="s">
        <v>18</v>
      </c>
      <c r="F157" s="7" t="str">
        <f>IF(OR($C157="0x1000",$E157="Skip"),"","0x"&amp;MID(UPPER($C157),3,LEN($C157)))</f>
        <v/>
      </c>
      <c r="G157" s="4" t="s">
        <v>16</v>
      </c>
      <c r="H157" s="5"/>
      <c r="I157" s="6"/>
      <c r="J157" s="10" t="str">
        <f>IF(OR($C157="0x1000",$G157="Skip",$H157="skip"),"",$F157&amp;" =&gt; """&amp;LOWER(SUBSTITUTE($D157,"_","-"))&amp;""",")</f>
        <v/>
      </c>
      <c r="K157" s="10" t="str">
        <f>IF(OR($C157="0x1000",$H157="skip",$D157=$H157),"",""""&amp;LOWER(SUBSTITUTE($D157,"_","-"))&amp;""" =&gt; """&amp;LOWER($H157)&amp;""",")</f>
        <v/>
      </c>
      <c r="L157" s="10" t="str">
        <f>IF(OR($G157&lt;&gt;"Present",$H157&lt;&gt;$D157),"",""""&amp;LOWER(SUBSTITUTE($D157,"_","-"))&amp;""",")</f>
        <v/>
      </c>
      <c r="M157" s="10" t="str">
        <f>IF(OR($C157="0x1000",$H157="skip",AND($H157&lt;&gt;"",$D157&lt;&gt;$H157),IF($H157="",$D157,$H157)=IF($I157="",$H157,$I157)),"",""""&amp;LOWER(IF($H157="",SUBSTITUTE($D157,"_","-"),$H157))&amp;""" =&gt; """&amp;LOWER(IF($I157="",$H157,$I157))&amp;""",")</f>
        <v/>
      </c>
      <c r="N157" s="10" t="str">
        <f>IF(OR($C157="0x1000",$G157="Skip",$H157="skip"),"",""""&amp;LOWER(SUBSTITUTE($D157,"_","-"))&amp;""" =&gt; array(""" &amp; $A157&amp;""""&amp;IF($B157&lt;&gt;"",","""&amp;$B157&amp;"""","")&amp;"),")</f>
        <v/>
      </c>
      <c r="O157" s="10" t="str">
        <f>IF(AND(G157="Present",$B157&lt;&gt;""),$A157&amp;" ("&amp;$B157&amp;")","")</f>
        <v/>
      </c>
    </row>
    <row r="158" spans="1:15">
      <c r="A158" s="1" t="s">
        <v>408</v>
      </c>
      <c r="B158" s="1" t="s">
        <v>410</v>
      </c>
      <c r="C158" s="1" t="s">
        <v>411</v>
      </c>
      <c r="D158" s="1" t="s">
        <v>412</v>
      </c>
      <c r="E158" s="1" t="s">
        <v>18</v>
      </c>
      <c r="F158" s="7" t="str">
        <f>IF(OR($C158="0x1000",$E158="Skip"),"","0x"&amp;MID(UPPER($C158),3,LEN($C158)))</f>
        <v>0x0C51</v>
      </c>
      <c r="G158" s="4" t="s">
        <v>200</v>
      </c>
      <c r="H158" s="5" t="s">
        <v>412</v>
      </c>
      <c r="I158" s="6" t="s">
        <v>202</v>
      </c>
      <c r="J158" s="10" t="str">
        <f>IF(OR($C158="0x1000",$G158="Skip",$H158="skip"),"",$F158&amp;" =&gt; """&amp;LOWER(SUBSTITUTE($D158,"_","-"))&amp;""",")</f>
        <v>0x0C51 =&gt; "dz-bt",</v>
      </c>
      <c r="K158" s="10" t="str">
        <f>IF(OR($C158="0x1000",$H158="skip",$D158=$H158),"",""""&amp;LOWER(SUBSTITUTE($D158,"_","-"))&amp;""" =&gt; """&amp;LOWER($H158)&amp;""",")</f>
        <v/>
      </c>
      <c r="L158" s="10" t="str">
        <f>IF(OR($G158&lt;&gt;"Present",$H158&lt;&gt;$D158),"",""""&amp;LOWER(SUBSTITUTE($D158,"_","-"))&amp;""",")</f>
        <v/>
      </c>
      <c r="M158" s="10" t="str">
        <f>IF(OR($C158="0x1000",$H158="skip",AND($H158&lt;&gt;"",$D158&lt;&gt;$H158),IF($H158="",$D158,$H158)=IF($I158="",$H158,$I158)),"",""""&amp;LOWER(IF($H158="",SUBSTITUTE($D158,"_","-"),$H158))&amp;""" =&gt; """&amp;LOWER(IF($I158="",$H158,$I158))&amp;""",")</f>
        <v>"dz-bt" =&gt; "en-us",</v>
      </c>
      <c r="N158" s="10" t="str">
        <f>IF(OR($C158="0x1000",$G158="Skip",$H158="skip"),"",""""&amp;LOWER(SUBSTITUTE($D158,"_","-"))&amp;""" =&gt; array(""" &amp; $A158&amp;""""&amp;IF($B158&lt;&gt;"",","""&amp;$B158&amp;"""","")&amp;"),")</f>
        <v>"dz-bt" =&gt; array("Dzongkha","Bhutan"),</v>
      </c>
      <c r="O158" s="10" t="str">
        <f>IF(AND(G158="Present",$B158&lt;&gt;""),$A158&amp;" ("&amp;$B158&amp;")","")</f>
        <v/>
      </c>
    </row>
    <row r="159" spans="1:15">
      <c r="A159" s="1" t="s">
        <v>413</v>
      </c>
      <c r="B159" s="1"/>
      <c r="C159" s="1" t="s">
        <v>16</v>
      </c>
      <c r="D159" s="1" t="s">
        <v>414</v>
      </c>
      <c r="E159" s="1" t="s">
        <v>18</v>
      </c>
      <c r="F159" s="7" t="str">
        <f>IF(OR($C159="0x1000",$E159="Skip"),"","0x"&amp;MID(UPPER($C159),3,LEN($C159)))</f>
        <v/>
      </c>
      <c r="G159" s="4" t="s">
        <v>16</v>
      </c>
      <c r="H159" s="5"/>
      <c r="I159" s="6"/>
      <c r="J159" s="10" t="str">
        <f>IF(OR($C159="0x1000",$G159="Skip",$H159="skip"),"",$F159&amp;" =&gt; """&amp;LOWER(SUBSTITUTE($D159,"_","-"))&amp;""",")</f>
        <v/>
      </c>
      <c r="K159" s="10" t="str">
        <f>IF(OR($C159="0x1000",$H159="skip",$D159=$H159),"",""""&amp;LOWER(SUBSTITUTE($D159,"_","-"))&amp;""" =&gt; """&amp;LOWER($H159)&amp;""",")</f>
        <v/>
      </c>
      <c r="L159" s="10" t="str">
        <f>IF(OR($G159&lt;&gt;"Present",$H159&lt;&gt;$D159),"",""""&amp;LOWER(SUBSTITUTE($D159,"_","-"))&amp;""",")</f>
        <v/>
      </c>
      <c r="M159" s="10" t="str">
        <f>IF(OR($C159="0x1000",$H159="skip",AND($H159&lt;&gt;"",$D159&lt;&gt;$H159),IF($H159="",$D159,$H159)=IF($I159="",$H159,$I159)),"",""""&amp;LOWER(IF($H159="",SUBSTITUTE($D159,"_","-"),$H159))&amp;""" =&gt; """&amp;LOWER(IF($I159="",$H159,$I159))&amp;""",")</f>
        <v/>
      </c>
      <c r="N159" s="10" t="str">
        <f>IF(OR($C159="0x1000",$G159="Skip",$H159="skip"),"",""""&amp;LOWER(SUBSTITUTE($D159,"_","-"))&amp;""" =&gt; array(""" &amp; $A159&amp;""""&amp;IF($B159&lt;&gt;"",","""&amp;$B159&amp;"""","")&amp;"),")</f>
        <v/>
      </c>
      <c r="O159" s="10" t="str">
        <f>IF(AND(G159="Present",$B159&lt;&gt;""),$A159&amp;" ("&amp;$B159&amp;")","")</f>
        <v/>
      </c>
    </row>
    <row r="160" spans="1:15">
      <c r="A160" s="1" t="s">
        <v>413</v>
      </c>
      <c r="B160" s="1" t="s">
        <v>415</v>
      </c>
      <c r="C160" s="1" t="s">
        <v>16</v>
      </c>
      <c r="D160" s="1" t="s">
        <v>416</v>
      </c>
      <c r="E160" s="1" t="s">
        <v>18</v>
      </c>
      <c r="F160" s="7" t="str">
        <f>IF(OR($C160="0x1000",$E160="Skip"),"","0x"&amp;MID(UPPER($C160),3,LEN($C160)))</f>
        <v/>
      </c>
      <c r="G160" s="4" t="s">
        <v>16</v>
      </c>
      <c r="H160" s="5"/>
      <c r="I160" s="6"/>
      <c r="J160" s="10" t="str">
        <f>IF(OR($C160="0x1000",$G160="Skip",$H160="skip"),"",$F160&amp;" =&gt; """&amp;LOWER(SUBSTITUTE($D160,"_","-"))&amp;""",")</f>
        <v/>
      </c>
      <c r="K160" s="10" t="str">
        <f>IF(OR($C160="0x1000",$H160="skip",$D160=$H160),"",""""&amp;LOWER(SUBSTITUTE($D160,"_","-"))&amp;""" =&gt; """&amp;LOWER($H160)&amp;""",")</f>
        <v/>
      </c>
      <c r="L160" s="10" t="str">
        <f>IF(OR($G160&lt;&gt;"Present",$H160&lt;&gt;$D160),"",""""&amp;LOWER(SUBSTITUTE($D160,"_","-"))&amp;""",")</f>
        <v/>
      </c>
      <c r="M160" s="10" t="str">
        <f>IF(OR($C160="0x1000",$H160="skip",AND($H160&lt;&gt;"",$D160&lt;&gt;$H160),IF($H160="",$D160,$H160)=IF($I160="",$H160,$I160)),"",""""&amp;LOWER(IF($H160="",SUBSTITUTE($D160,"_","-"),$H160))&amp;""" =&gt; """&amp;LOWER(IF($I160="",$H160,$I160))&amp;""",")</f>
        <v/>
      </c>
      <c r="N160" s="10" t="str">
        <f>IF(OR($C160="0x1000",$G160="Skip",$H160="skip"),"",""""&amp;LOWER(SUBSTITUTE($D160,"_","-"))&amp;""" =&gt; array(""" &amp; $A160&amp;""""&amp;IF($B160&lt;&gt;"",","""&amp;$B160&amp;"""","")&amp;"),")</f>
        <v/>
      </c>
      <c r="O160" s="10" t="str">
        <f>IF(AND(G160="Present",$B160&lt;&gt;""),$A160&amp;" ("&amp;$B160&amp;")","")</f>
        <v/>
      </c>
    </row>
    <row r="161" spans="1:15">
      <c r="A161" s="1" t="s">
        <v>417</v>
      </c>
      <c r="B161" s="1"/>
      <c r="C161" s="1" t="s">
        <v>418</v>
      </c>
      <c r="D161" s="1" t="s">
        <v>419</v>
      </c>
      <c r="E161" s="1" t="s">
        <v>28</v>
      </c>
      <c r="F161" s="7" t="str">
        <f>IF(OR($C161="0x1000",$E161="Skip"),"","0x"&amp;MID(UPPER($C161),3,LEN($C161)))</f>
        <v>0x0009</v>
      </c>
      <c r="G161" s="4" t="s">
        <v>29</v>
      </c>
      <c r="H161" s="5" t="s">
        <v>202</v>
      </c>
      <c r="I161" s="6"/>
      <c r="J161" s="10" t="str">
        <f>IF(OR($C161="0x1000",$G161="Skip",$H161="skip"),"",$F161&amp;" =&gt; """&amp;LOWER(SUBSTITUTE($D161,"_","-"))&amp;""",")</f>
        <v>0x0009 =&gt; "en",</v>
      </c>
      <c r="K161" s="10" t="str">
        <f>IF(OR($C161="0x1000",$H161="skip",$D161=$H161),"",""""&amp;LOWER(SUBSTITUTE($D161,"_","-"))&amp;""" =&gt; """&amp;LOWER($H161)&amp;""",")</f>
        <v>"en" =&gt; "en-us",</v>
      </c>
      <c r="L161" s="10" t="str">
        <f>IF(OR($G161&lt;&gt;"Present",$H161&lt;&gt;$D161),"",""""&amp;LOWER(SUBSTITUTE($D161,"_","-"))&amp;""",")</f>
        <v/>
      </c>
      <c r="M161" s="10" t="str">
        <f>IF(OR($C161="0x1000",$H161="skip",AND($H161&lt;&gt;"",$D161&lt;&gt;$H161),IF($H161="",$D161,$H161)=IF($I161="",$H161,$I161)),"",""""&amp;LOWER(IF($H161="",SUBSTITUTE($D161,"_","-"),$H161))&amp;""" =&gt; """&amp;LOWER(IF($I161="",$H161,$I161))&amp;""",")</f>
        <v/>
      </c>
      <c r="N161" s="10" t="str">
        <f>IF(OR($C161="0x1000",$G161="Skip",$H161="skip"),"",""""&amp;LOWER(SUBSTITUTE($D161,"_","-"))&amp;""" =&gt; array(""" &amp; $A161&amp;""""&amp;IF($B161&lt;&gt;"",","""&amp;$B161&amp;"""","")&amp;"),")</f>
        <v>"en" =&gt; array("English"),</v>
      </c>
      <c r="O161" s="10" t="str">
        <f>IF(AND(G161="Present",$B161&lt;&gt;""),$A161&amp;" ("&amp;$B161&amp;")","")</f>
        <v/>
      </c>
    </row>
    <row r="162" spans="1:15">
      <c r="A162" s="1" t="s">
        <v>417</v>
      </c>
      <c r="B162" s="1" t="s">
        <v>420</v>
      </c>
      <c r="C162" s="1" t="s">
        <v>16</v>
      </c>
      <c r="D162" s="1" t="s">
        <v>421</v>
      </c>
      <c r="E162" s="1" t="s">
        <v>18</v>
      </c>
      <c r="F162" s="7" t="str">
        <f>IF(OR($C162="0x1000",$E162="Skip"),"","0x"&amp;MID(UPPER($C162),3,LEN($C162)))</f>
        <v/>
      </c>
      <c r="G162" s="4" t="s">
        <v>16</v>
      </c>
      <c r="H162" s="5"/>
      <c r="I162" s="6"/>
      <c r="J162" s="10" t="str">
        <f>IF(OR($C162="0x1000",$G162="Skip",$H162="skip"),"",$F162&amp;" =&gt; """&amp;LOWER(SUBSTITUTE($D162,"_","-"))&amp;""",")</f>
        <v/>
      </c>
      <c r="K162" s="10" t="str">
        <f>IF(OR($C162="0x1000",$H162="skip",$D162=$H162),"",""""&amp;LOWER(SUBSTITUTE($D162,"_","-"))&amp;""" =&gt; """&amp;LOWER($H162)&amp;""",")</f>
        <v/>
      </c>
      <c r="L162" s="10" t="str">
        <f>IF(OR($G162&lt;&gt;"Present",$H162&lt;&gt;$D162),"",""""&amp;LOWER(SUBSTITUTE($D162,"_","-"))&amp;""",")</f>
        <v/>
      </c>
      <c r="M162" s="10" t="str">
        <f>IF(OR($C162="0x1000",$H162="skip",AND($H162&lt;&gt;"",$D162&lt;&gt;$H162),IF($H162="",$D162,$H162)=IF($I162="",$H162,$I162)),"",""""&amp;LOWER(IF($H162="",SUBSTITUTE($D162,"_","-"),$H162))&amp;""" =&gt; """&amp;LOWER(IF($I162="",$H162,$I162))&amp;""",")</f>
        <v/>
      </c>
      <c r="N162" s="10" t="str">
        <f>IF(OR($C162="0x1000",$G162="Skip",$H162="skip"),"",""""&amp;LOWER(SUBSTITUTE($D162,"_","-"))&amp;""" =&gt; array(""" &amp; $A162&amp;""""&amp;IF($B162&lt;&gt;"",","""&amp;$B162&amp;"""","")&amp;"),")</f>
        <v/>
      </c>
      <c r="O162" s="10" t="str">
        <f>IF(AND(G162="Present",$B162&lt;&gt;""),$A162&amp;" ("&amp;$B162&amp;")","")</f>
        <v/>
      </c>
    </row>
    <row r="163" spans="1:15">
      <c r="A163" s="1" t="s">
        <v>417</v>
      </c>
      <c r="B163" s="1" t="s">
        <v>422</v>
      </c>
      <c r="C163" s="1" t="s">
        <v>16</v>
      </c>
      <c r="D163" s="1" t="s">
        <v>423</v>
      </c>
      <c r="E163" s="1" t="s">
        <v>18</v>
      </c>
      <c r="F163" s="7" t="str">
        <f>IF(OR($C163="0x1000",$E163="Skip"),"","0x"&amp;MID(UPPER($C163),3,LEN($C163)))</f>
        <v/>
      </c>
      <c r="G163" s="4" t="s">
        <v>16</v>
      </c>
      <c r="H163" s="5"/>
      <c r="I163" s="6"/>
      <c r="J163" s="10" t="str">
        <f>IF(OR($C163="0x1000",$G163="Skip",$H163="skip"),"",$F163&amp;" =&gt; """&amp;LOWER(SUBSTITUTE($D163,"_","-"))&amp;""",")</f>
        <v/>
      </c>
      <c r="K163" s="10" t="str">
        <f>IF(OR($C163="0x1000",$H163="skip",$D163=$H163),"",""""&amp;LOWER(SUBSTITUTE($D163,"_","-"))&amp;""" =&gt; """&amp;LOWER($H163)&amp;""",")</f>
        <v/>
      </c>
      <c r="L163" s="10" t="str">
        <f>IF(OR($G163&lt;&gt;"Present",$H163&lt;&gt;$D163),"",""""&amp;LOWER(SUBSTITUTE($D163,"_","-"))&amp;""",")</f>
        <v/>
      </c>
      <c r="M163" s="10" t="str">
        <f>IF(OR($C163="0x1000",$H163="skip",AND($H163&lt;&gt;"",$D163&lt;&gt;$H163),IF($H163="",$D163,$H163)=IF($I163="",$H163,$I163)),"",""""&amp;LOWER(IF($H163="",SUBSTITUTE($D163,"_","-"),$H163))&amp;""" =&gt; """&amp;LOWER(IF($I163="",$H163,$I163))&amp;""",")</f>
        <v/>
      </c>
      <c r="N163" s="10" t="str">
        <f>IF(OR($C163="0x1000",$G163="Skip",$H163="skip"),"",""""&amp;LOWER(SUBSTITUTE($D163,"_","-"))&amp;""" =&gt; array(""" &amp; $A163&amp;""""&amp;IF($B163&lt;&gt;"",","""&amp;$B163&amp;"""","")&amp;"),")</f>
        <v/>
      </c>
      <c r="O163" s="10" t="str">
        <f>IF(AND(G163="Present",$B163&lt;&gt;""),$A163&amp;" ("&amp;$B163&amp;")","")</f>
        <v/>
      </c>
    </row>
    <row r="164" spans="1:15">
      <c r="A164" s="1" t="s">
        <v>417</v>
      </c>
      <c r="B164" s="1" t="s">
        <v>424</v>
      </c>
      <c r="C164" s="1" t="s">
        <v>16</v>
      </c>
      <c r="D164" s="1" t="s">
        <v>425</v>
      </c>
      <c r="E164" s="1" t="s">
        <v>18</v>
      </c>
      <c r="F164" s="7" t="str">
        <f>IF(OR($C164="0x1000",$E164="Skip"),"","0x"&amp;MID(UPPER($C164),3,LEN($C164)))</f>
        <v/>
      </c>
      <c r="G164" s="4" t="s">
        <v>16</v>
      </c>
      <c r="H164" s="5"/>
      <c r="I164" s="6"/>
      <c r="J164" s="10" t="str">
        <f>IF(OR($C164="0x1000",$G164="Skip",$H164="skip"),"",$F164&amp;" =&gt; """&amp;LOWER(SUBSTITUTE($D164,"_","-"))&amp;""",")</f>
        <v/>
      </c>
      <c r="K164" s="10" t="str">
        <f>IF(OR($C164="0x1000",$H164="skip",$D164=$H164),"",""""&amp;LOWER(SUBSTITUTE($D164,"_","-"))&amp;""" =&gt; """&amp;LOWER($H164)&amp;""",")</f>
        <v/>
      </c>
      <c r="L164" s="10" t="str">
        <f>IF(OR($G164&lt;&gt;"Present",$H164&lt;&gt;$D164),"",""""&amp;LOWER(SUBSTITUTE($D164,"_","-"))&amp;""",")</f>
        <v/>
      </c>
      <c r="M164" s="10" t="str">
        <f>IF(OR($C164="0x1000",$H164="skip",AND($H164&lt;&gt;"",$D164&lt;&gt;$H164),IF($H164="",$D164,$H164)=IF($I164="",$H164,$I164)),"",""""&amp;LOWER(IF($H164="",SUBSTITUTE($D164,"_","-"),$H164))&amp;""" =&gt; """&amp;LOWER(IF($I164="",$H164,$I164))&amp;""",")</f>
        <v/>
      </c>
      <c r="N164" s="10" t="str">
        <f>IF(OR($C164="0x1000",$G164="Skip",$H164="skip"),"",""""&amp;LOWER(SUBSTITUTE($D164,"_","-"))&amp;""" =&gt; array(""" &amp; $A164&amp;""""&amp;IF($B164&lt;&gt;"",","""&amp;$B164&amp;"""","")&amp;"),")</f>
        <v/>
      </c>
      <c r="O164" s="10" t="str">
        <f>IF(AND(G164="Present",$B164&lt;&gt;""),$A164&amp;" ("&amp;$B164&amp;")","")</f>
        <v/>
      </c>
    </row>
    <row r="165" spans="1:15">
      <c r="A165" s="1" t="s">
        <v>417</v>
      </c>
      <c r="B165" s="1" t="s">
        <v>426</v>
      </c>
      <c r="C165" s="1" t="s">
        <v>427</v>
      </c>
      <c r="D165" s="1" t="s">
        <v>428</v>
      </c>
      <c r="E165" s="1" t="s">
        <v>314</v>
      </c>
      <c r="F165" s="7" t="str">
        <f>IF(OR($C165="0x1000",$E165="Skip"),"","0x"&amp;MID(UPPER($C165),3,LEN($C165)))</f>
        <v>0x0C09</v>
      </c>
      <c r="G165" s="4" t="s">
        <v>73</v>
      </c>
      <c r="H165" s="5" t="s">
        <v>428</v>
      </c>
      <c r="I165" s="6" t="s">
        <v>429</v>
      </c>
      <c r="J165" s="10" t="str">
        <f>IF(OR($C165="0x1000",$G165="Skip",$H165="skip"),"",$F165&amp;" =&gt; """&amp;LOWER(SUBSTITUTE($D165,"_","-"))&amp;""",")</f>
        <v>0x0C09 =&gt; "en-au",</v>
      </c>
      <c r="K165" s="10" t="str">
        <f>IF(OR($C165="0x1000",$H165="skip",$D165=$H165),"",""""&amp;LOWER(SUBSTITUTE($D165,"_","-"))&amp;""" =&gt; """&amp;LOWER($H165)&amp;""",")</f>
        <v/>
      </c>
      <c r="L165" s="10" t="str">
        <f>IF(OR($G165&lt;&gt;"Present",$H165&lt;&gt;$D165),"",""""&amp;LOWER(SUBSTITUTE($D165,"_","-"))&amp;""",")</f>
        <v/>
      </c>
      <c r="M165" s="10" t="str">
        <f>IF(OR($C165="0x1000",$H165="skip",AND($H165&lt;&gt;"",$D165&lt;&gt;$H165),IF($H165="",$D165,$H165)=IF($I165="",$H165,$I165)),"",""""&amp;LOWER(IF($H165="",SUBSTITUTE($D165,"_","-"),$H165))&amp;""" =&gt; """&amp;LOWER(IF($I165="",$H165,$I165))&amp;""",")</f>
        <v>"en-au" =&gt; "en-gb",</v>
      </c>
      <c r="N165" s="10" t="str">
        <f>IF(OR($C165="0x1000",$G165="Skip",$H165="skip"),"",""""&amp;LOWER(SUBSTITUTE($D165,"_","-"))&amp;""" =&gt; array(""" &amp; $A165&amp;""""&amp;IF($B165&lt;&gt;"",","""&amp;$B165&amp;"""","")&amp;"),")</f>
        <v>"en-au" =&gt; array("English","Australia"),</v>
      </c>
      <c r="O165" s="10" t="str">
        <f>IF(AND(G165="Present",$B165&lt;&gt;""),$A165&amp;" ("&amp;$B165&amp;")","")</f>
        <v/>
      </c>
    </row>
    <row r="166" spans="1:15">
      <c r="A166" s="1" t="s">
        <v>417</v>
      </c>
      <c r="B166" s="1" t="s">
        <v>430</v>
      </c>
      <c r="C166" s="1" t="s">
        <v>16</v>
      </c>
      <c r="D166" s="1" t="s">
        <v>431</v>
      </c>
      <c r="E166" s="1" t="s">
        <v>298</v>
      </c>
      <c r="F166" s="7" t="str">
        <f>IF(OR($C166="0x1000",$E166="Skip"),"","0x"&amp;MID(UPPER($C166),3,LEN($C166)))</f>
        <v/>
      </c>
      <c r="G166" s="4" t="s">
        <v>16</v>
      </c>
      <c r="H166" s="5"/>
      <c r="I166" s="6"/>
      <c r="J166" s="10" t="str">
        <f>IF(OR($C166="0x1000",$G166="Skip",$H166="skip"),"",$F166&amp;" =&gt; """&amp;LOWER(SUBSTITUTE($D166,"_","-"))&amp;""",")</f>
        <v/>
      </c>
      <c r="K166" s="10" t="str">
        <f>IF(OR($C166="0x1000",$H166="skip",$D166=$H166),"",""""&amp;LOWER(SUBSTITUTE($D166,"_","-"))&amp;""" =&gt; """&amp;LOWER($H166)&amp;""",")</f>
        <v/>
      </c>
      <c r="L166" s="10" t="str">
        <f>IF(OR($G166&lt;&gt;"Present",$H166&lt;&gt;$D166),"",""""&amp;LOWER(SUBSTITUTE($D166,"_","-"))&amp;""",")</f>
        <v/>
      </c>
      <c r="M166" s="10" t="str">
        <f>IF(OR($C166="0x1000",$H166="skip",AND($H166&lt;&gt;"",$D166&lt;&gt;$H166),IF($H166="",$D166,$H166)=IF($I166="",$H166,$I166)),"",""""&amp;LOWER(IF($H166="",SUBSTITUTE($D166,"_","-"),$H166))&amp;""" =&gt; """&amp;LOWER(IF($I166="",$H166,$I166))&amp;""",")</f>
        <v/>
      </c>
      <c r="N166" s="10" t="str">
        <f>IF(OR($C166="0x1000",$G166="Skip",$H166="skip"),"",""""&amp;LOWER(SUBSTITUTE($D166,"_","-"))&amp;""" =&gt; array(""" &amp; $A166&amp;""""&amp;IF($B166&lt;&gt;"",","""&amp;$B166&amp;"""","")&amp;"),")</f>
        <v/>
      </c>
      <c r="O166" s="10" t="str">
        <f>IF(AND(G166="Present",$B166&lt;&gt;""),$A166&amp;" ("&amp;$B166&amp;")","")</f>
        <v/>
      </c>
    </row>
    <row r="167" spans="1:15">
      <c r="A167" s="1" t="s">
        <v>417</v>
      </c>
      <c r="B167" s="1" t="s">
        <v>432</v>
      </c>
      <c r="C167" s="1" t="s">
        <v>16</v>
      </c>
      <c r="D167" s="1" t="s">
        <v>433</v>
      </c>
      <c r="E167" s="1" t="s">
        <v>18</v>
      </c>
      <c r="F167" s="7" t="str">
        <f>IF(OR($C167="0x1000",$E167="Skip"),"","0x"&amp;MID(UPPER($C167),3,LEN($C167)))</f>
        <v/>
      </c>
      <c r="G167" s="4" t="s">
        <v>16</v>
      </c>
      <c r="H167" s="5"/>
      <c r="I167" s="6"/>
      <c r="J167" s="10" t="str">
        <f>IF(OR($C167="0x1000",$G167="Skip",$H167="skip"),"",$F167&amp;" =&gt; """&amp;LOWER(SUBSTITUTE($D167,"_","-"))&amp;""",")</f>
        <v/>
      </c>
      <c r="K167" s="10" t="str">
        <f>IF(OR($C167="0x1000",$H167="skip",$D167=$H167),"",""""&amp;LOWER(SUBSTITUTE($D167,"_","-"))&amp;""" =&gt; """&amp;LOWER($H167)&amp;""",")</f>
        <v/>
      </c>
      <c r="L167" s="10" t="str">
        <f>IF(OR($G167&lt;&gt;"Present",$H167&lt;&gt;$D167),"",""""&amp;LOWER(SUBSTITUTE($D167,"_","-"))&amp;""",")</f>
        <v/>
      </c>
      <c r="M167" s="10" t="str">
        <f>IF(OR($C167="0x1000",$H167="skip",AND($H167&lt;&gt;"",$D167&lt;&gt;$H167),IF($H167="",$D167,$H167)=IF($I167="",$H167,$I167)),"",""""&amp;LOWER(IF($H167="",SUBSTITUTE($D167,"_","-"),$H167))&amp;""" =&gt; """&amp;LOWER(IF($I167="",$H167,$I167))&amp;""",")</f>
        <v/>
      </c>
      <c r="N167" s="10" t="str">
        <f>IF(OR($C167="0x1000",$G167="Skip",$H167="skip"),"",""""&amp;LOWER(SUBSTITUTE($D167,"_","-"))&amp;""" =&gt; array(""" &amp; $A167&amp;""""&amp;IF($B167&lt;&gt;"",","""&amp;$B167&amp;"""","")&amp;"),")</f>
        <v/>
      </c>
      <c r="O167" s="10" t="str">
        <f>IF(AND(G167="Present",$B167&lt;&gt;""),$A167&amp;" ("&amp;$B167&amp;")","")</f>
        <v/>
      </c>
    </row>
    <row r="168" spans="1:15">
      <c r="A168" s="1" t="s">
        <v>417</v>
      </c>
      <c r="B168" s="1" t="s">
        <v>434</v>
      </c>
      <c r="C168" s="1" t="s">
        <v>16</v>
      </c>
      <c r="D168" s="1" t="s">
        <v>435</v>
      </c>
      <c r="E168" s="1" t="s">
        <v>18</v>
      </c>
      <c r="F168" s="7" t="str">
        <f>IF(OR($C168="0x1000",$E168="Skip"),"","0x"&amp;MID(UPPER($C168),3,LEN($C168)))</f>
        <v/>
      </c>
      <c r="G168" s="4" t="s">
        <v>16</v>
      </c>
      <c r="H168" s="5"/>
      <c r="I168" s="6"/>
      <c r="J168" s="10" t="str">
        <f>IF(OR($C168="0x1000",$G168="Skip",$H168="skip"),"",$F168&amp;" =&gt; """&amp;LOWER(SUBSTITUTE($D168,"_","-"))&amp;""",")</f>
        <v/>
      </c>
      <c r="K168" s="10" t="str">
        <f>IF(OR($C168="0x1000",$H168="skip",$D168=$H168),"",""""&amp;LOWER(SUBSTITUTE($D168,"_","-"))&amp;""" =&gt; """&amp;LOWER($H168)&amp;""",")</f>
        <v/>
      </c>
      <c r="L168" s="10" t="str">
        <f>IF(OR($G168&lt;&gt;"Present",$H168&lt;&gt;$D168),"",""""&amp;LOWER(SUBSTITUTE($D168,"_","-"))&amp;""",")</f>
        <v/>
      </c>
      <c r="M168" s="10" t="str">
        <f>IF(OR($C168="0x1000",$H168="skip",AND($H168&lt;&gt;"",$D168&lt;&gt;$H168),IF($H168="",$D168,$H168)=IF($I168="",$H168,$I168)),"",""""&amp;LOWER(IF($H168="",SUBSTITUTE($D168,"_","-"),$H168))&amp;""" =&gt; """&amp;LOWER(IF($I168="",$H168,$I168))&amp;""",")</f>
        <v/>
      </c>
      <c r="N168" s="10" t="str">
        <f>IF(OR($C168="0x1000",$G168="Skip",$H168="skip"),"",""""&amp;LOWER(SUBSTITUTE($D168,"_","-"))&amp;""" =&gt; array(""" &amp; $A168&amp;""""&amp;IF($B168&lt;&gt;"",","""&amp;$B168&amp;"""","")&amp;"),")</f>
        <v/>
      </c>
      <c r="O168" s="10" t="str">
        <f>IF(AND(G168="Present",$B168&lt;&gt;""),$A168&amp;" ("&amp;$B168&amp;")","")</f>
        <v/>
      </c>
    </row>
    <row r="169" spans="1:15">
      <c r="A169" s="1" t="s">
        <v>417</v>
      </c>
      <c r="B169" s="1" t="s">
        <v>395</v>
      </c>
      <c r="C169" s="1" t="s">
        <v>16</v>
      </c>
      <c r="D169" s="1" t="s">
        <v>436</v>
      </c>
      <c r="E169" s="1" t="s">
        <v>18</v>
      </c>
      <c r="F169" s="7" t="str">
        <f>IF(OR($C169="0x1000",$E169="Skip"),"","0x"&amp;MID(UPPER($C169),3,LEN($C169)))</f>
        <v/>
      </c>
      <c r="G169" s="4" t="s">
        <v>16</v>
      </c>
      <c r="H169" s="5"/>
      <c r="I169" s="6"/>
      <c r="J169" s="10" t="str">
        <f>IF(OR($C169="0x1000",$G169="Skip",$H169="skip"),"",$F169&amp;" =&gt; """&amp;LOWER(SUBSTITUTE($D169,"_","-"))&amp;""",")</f>
        <v/>
      </c>
      <c r="K169" s="10" t="str">
        <f>IF(OR($C169="0x1000",$H169="skip",$D169=$H169),"",""""&amp;LOWER(SUBSTITUTE($D169,"_","-"))&amp;""" =&gt; """&amp;LOWER($H169)&amp;""",")</f>
        <v/>
      </c>
      <c r="L169" s="10" t="str">
        <f>IF(OR($G169&lt;&gt;"Present",$H169&lt;&gt;$D169),"",""""&amp;LOWER(SUBSTITUTE($D169,"_","-"))&amp;""",")</f>
        <v/>
      </c>
      <c r="M169" s="10" t="str">
        <f>IF(OR($C169="0x1000",$H169="skip",AND($H169&lt;&gt;"",$D169&lt;&gt;$H169),IF($H169="",$D169,$H169)=IF($I169="",$H169,$I169)),"",""""&amp;LOWER(IF($H169="",SUBSTITUTE($D169,"_","-"),$H169))&amp;""" =&gt; """&amp;LOWER(IF($I169="",$H169,$I169))&amp;""",")</f>
        <v/>
      </c>
      <c r="N169" s="10" t="str">
        <f>IF(OR($C169="0x1000",$G169="Skip",$H169="skip"),"",""""&amp;LOWER(SUBSTITUTE($D169,"_","-"))&amp;""" =&gt; array(""" &amp; $A169&amp;""""&amp;IF($B169&lt;&gt;"",","""&amp;$B169&amp;"""","")&amp;"),")</f>
        <v/>
      </c>
      <c r="O169" s="10" t="str">
        <f>IF(AND(G169="Present",$B169&lt;&gt;""),$A169&amp;" ("&amp;$B169&amp;")","")</f>
        <v/>
      </c>
    </row>
    <row r="170" spans="1:15">
      <c r="A170" s="1" t="s">
        <v>417</v>
      </c>
      <c r="B170" s="1" t="s">
        <v>437</v>
      </c>
      <c r="C170" s="1" t="s">
        <v>438</v>
      </c>
      <c r="D170" s="1" t="s">
        <v>439</v>
      </c>
      <c r="E170" s="1" t="s">
        <v>35</v>
      </c>
      <c r="F170" s="7" t="str">
        <f>IF(OR($C170="0x1000",$E170="Skip"),"","0x"&amp;MID(UPPER($C170),3,LEN($C170)))</f>
        <v>0x2809</v>
      </c>
      <c r="G170" s="4" t="s">
        <v>73</v>
      </c>
      <c r="H170" s="5" t="s">
        <v>439</v>
      </c>
      <c r="I170" s="6" t="s">
        <v>429</v>
      </c>
      <c r="J170" s="10" t="str">
        <f>IF(OR($C170="0x1000",$G170="Skip",$H170="skip"),"",$F170&amp;" =&gt; """&amp;LOWER(SUBSTITUTE($D170,"_","-"))&amp;""",")</f>
        <v>0x2809 =&gt; "en-bz",</v>
      </c>
      <c r="K170" s="10" t="str">
        <f>IF(OR($C170="0x1000",$H170="skip",$D170=$H170),"",""""&amp;LOWER(SUBSTITUTE($D170,"_","-"))&amp;""" =&gt; """&amp;LOWER($H170)&amp;""",")</f>
        <v/>
      </c>
      <c r="L170" s="10" t="str">
        <f>IF(OR($G170&lt;&gt;"Present",$H170&lt;&gt;$D170),"",""""&amp;LOWER(SUBSTITUTE($D170,"_","-"))&amp;""",")</f>
        <v/>
      </c>
      <c r="M170" s="10" t="str">
        <f>IF(OR($C170="0x1000",$H170="skip",AND($H170&lt;&gt;"",$D170&lt;&gt;$H170),IF($H170="",$D170,$H170)=IF($I170="",$H170,$I170)),"",""""&amp;LOWER(IF($H170="",SUBSTITUTE($D170,"_","-"),$H170))&amp;""" =&gt; """&amp;LOWER(IF($I170="",$H170,$I170))&amp;""",")</f>
        <v>"en-bz" =&gt; "en-gb",</v>
      </c>
      <c r="N170" s="10" t="str">
        <f>IF(OR($C170="0x1000",$G170="Skip",$H170="skip"),"",""""&amp;LOWER(SUBSTITUTE($D170,"_","-"))&amp;""" =&gt; array(""" &amp; $A170&amp;""""&amp;IF($B170&lt;&gt;"",","""&amp;$B170&amp;"""","")&amp;"),")</f>
        <v>"en-bz" =&gt; array("English","Belize"),</v>
      </c>
      <c r="O170" s="10" t="str">
        <f>IF(AND(G170="Present",$B170&lt;&gt;""),$A170&amp;" ("&amp;$B170&amp;")","")</f>
        <v/>
      </c>
    </row>
    <row r="171" spans="1:15">
      <c r="A171" s="1" t="s">
        <v>417</v>
      </c>
      <c r="B171" s="1" t="s">
        <v>440</v>
      </c>
      <c r="C171" s="1" t="s">
        <v>16</v>
      </c>
      <c r="D171" s="1" t="s">
        <v>441</v>
      </c>
      <c r="E171" s="1" t="s">
        <v>18</v>
      </c>
      <c r="F171" s="7" t="str">
        <f>IF(OR($C171="0x1000",$E171="Skip"),"","0x"&amp;MID(UPPER($C171),3,LEN($C171)))</f>
        <v/>
      </c>
      <c r="G171" s="4" t="s">
        <v>16</v>
      </c>
      <c r="H171" s="5"/>
      <c r="I171" s="6"/>
      <c r="J171" s="10" t="str">
        <f>IF(OR($C171="0x1000",$G171="Skip",$H171="skip"),"",$F171&amp;" =&gt; """&amp;LOWER(SUBSTITUTE($D171,"_","-"))&amp;""",")</f>
        <v/>
      </c>
      <c r="K171" s="10" t="str">
        <f>IF(OR($C171="0x1000",$H171="skip",$D171=$H171),"",""""&amp;LOWER(SUBSTITUTE($D171,"_","-"))&amp;""" =&gt; """&amp;LOWER($H171)&amp;""",")</f>
        <v/>
      </c>
      <c r="L171" s="10" t="str">
        <f>IF(OR($G171&lt;&gt;"Present",$H171&lt;&gt;$D171),"",""""&amp;LOWER(SUBSTITUTE($D171,"_","-"))&amp;""",")</f>
        <v/>
      </c>
      <c r="M171" s="10" t="str">
        <f>IF(OR($C171="0x1000",$H171="skip",AND($H171&lt;&gt;"",$D171&lt;&gt;$H171),IF($H171="",$D171,$H171)=IF($I171="",$H171,$I171)),"",""""&amp;LOWER(IF($H171="",SUBSTITUTE($D171,"_","-"),$H171))&amp;""" =&gt; """&amp;LOWER(IF($I171="",$H171,$I171))&amp;""",")</f>
        <v/>
      </c>
      <c r="N171" s="10" t="str">
        <f>IF(OR($C171="0x1000",$G171="Skip",$H171="skip"),"",""""&amp;LOWER(SUBSTITUTE($D171,"_","-"))&amp;""" =&gt; array(""" &amp; $A171&amp;""""&amp;IF($B171&lt;&gt;"",","""&amp;$B171&amp;"""","")&amp;"),")</f>
        <v/>
      </c>
      <c r="O171" s="10" t="str">
        <f>IF(AND(G171="Present",$B171&lt;&gt;""),$A171&amp;" ("&amp;$B171&amp;")","")</f>
        <v/>
      </c>
    </row>
    <row r="172" spans="1:15">
      <c r="A172" s="1" t="s">
        <v>417</v>
      </c>
      <c r="B172" s="1" t="s">
        <v>442</v>
      </c>
      <c r="C172" s="1" t="s">
        <v>16</v>
      </c>
      <c r="D172" s="1" t="s">
        <v>443</v>
      </c>
      <c r="E172" s="1" t="s">
        <v>18</v>
      </c>
      <c r="F172" s="7" t="str">
        <f>IF(OR($C172="0x1000",$E172="Skip"),"","0x"&amp;MID(UPPER($C172),3,LEN($C172)))</f>
        <v/>
      </c>
      <c r="G172" s="4" t="s">
        <v>16</v>
      </c>
      <c r="H172" s="5"/>
      <c r="I172" s="6"/>
      <c r="J172" s="10" t="str">
        <f>IF(OR($C172="0x1000",$G172="Skip",$H172="skip"),"",$F172&amp;" =&gt; """&amp;LOWER(SUBSTITUTE($D172,"_","-"))&amp;""",")</f>
        <v/>
      </c>
      <c r="K172" s="10" t="str">
        <f>IF(OR($C172="0x1000",$H172="skip",$D172=$H172),"",""""&amp;LOWER(SUBSTITUTE($D172,"_","-"))&amp;""" =&gt; """&amp;LOWER($H172)&amp;""",")</f>
        <v/>
      </c>
      <c r="L172" s="10" t="str">
        <f>IF(OR($G172&lt;&gt;"Present",$H172&lt;&gt;$D172),"",""""&amp;LOWER(SUBSTITUTE($D172,"_","-"))&amp;""",")</f>
        <v/>
      </c>
      <c r="M172" s="10" t="str">
        <f>IF(OR($C172="0x1000",$H172="skip",AND($H172&lt;&gt;"",$D172&lt;&gt;$H172),IF($H172="",$D172,$H172)=IF($I172="",$H172,$I172)),"",""""&amp;LOWER(IF($H172="",SUBSTITUTE($D172,"_","-"),$H172))&amp;""" =&gt; """&amp;LOWER(IF($I172="",$H172,$I172))&amp;""",")</f>
        <v/>
      </c>
      <c r="N172" s="10" t="str">
        <f>IF(OR($C172="0x1000",$G172="Skip",$H172="skip"),"",""""&amp;LOWER(SUBSTITUTE($D172,"_","-"))&amp;""" =&gt; array(""" &amp; $A172&amp;""""&amp;IF($B172&lt;&gt;"",","""&amp;$B172&amp;"""","")&amp;"),")</f>
        <v/>
      </c>
      <c r="O172" s="10" t="str">
        <f>IF(AND(G172="Present",$B172&lt;&gt;""),$A172&amp;" ("&amp;$B172&amp;")","")</f>
        <v/>
      </c>
    </row>
    <row r="173" spans="1:15" customHeight="1" ht="21">
      <c r="A173" s="1" t="s">
        <v>417</v>
      </c>
      <c r="B173" s="1" t="s">
        <v>444</v>
      </c>
      <c r="C173" s="1" t="s">
        <v>16</v>
      </c>
      <c r="D173" s="1" t="s">
        <v>445</v>
      </c>
      <c r="E173" s="1" t="s">
        <v>18</v>
      </c>
      <c r="F173" s="7" t="str">
        <f>IF(OR($C173="0x1000",$E173="Skip"),"","0x"&amp;MID(UPPER($C173),3,LEN($C173)))</f>
        <v/>
      </c>
      <c r="G173" s="4" t="s">
        <v>16</v>
      </c>
      <c r="H173" s="5"/>
      <c r="I173" s="6"/>
      <c r="J173" s="10" t="str">
        <f>IF(OR($C173="0x1000",$G173="Skip",$H173="skip"),"",$F173&amp;" =&gt; """&amp;LOWER(SUBSTITUTE($D173,"_","-"))&amp;""",")</f>
        <v/>
      </c>
      <c r="K173" s="10" t="str">
        <f>IF(OR($C173="0x1000",$H173="skip",$D173=$H173),"",""""&amp;LOWER(SUBSTITUTE($D173,"_","-"))&amp;""" =&gt; """&amp;LOWER($H173)&amp;""",")</f>
        <v/>
      </c>
      <c r="L173" s="10" t="str">
        <f>IF(OR($G173&lt;&gt;"Present",$H173&lt;&gt;$D173),"",""""&amp;LOWER(SUBSTITUTE($D173,"_","-"))&amp;""",")</f>
        <v/>
      </c>
      <c r="M173" s="10" t="str">
        <f>IF(OR($C173="0x1000",$H173="skip",AND($H173&lt;&gt;"",$D173&lt;&gt;$H173),IF($H173="",$D173,$H173)=IF($I173="",$H173,$I173)),"",""""&amp;LOWER(IF($H173="",SUBSTITUTE($D173,"_","-"),$H173))&amp;""" =&gt; """&amp;LOWER(IF($I173="",$H173,$I173))&amp;""",")</f>
        <v/>
      </c>
      <c r="N173" s="10" t="str">
        <f>IF(OR($C173="0x1000",$G173="Skip",$H173="skip"),"",""""&amp;LOWER(SUBSTITUTE($D173,"_","-"))&amp;""" =&gt; array(""" &amp; $A173&amp;""""&amp;IF($B173&lt;&gt;"",","""&amp;$B173&amp;"""","")&amp;"),")</f>
        <v/>
      </c>
      <c r="O173" s="10" t="str">
        <f>IF(AND(G173="Present",$B173&lt;&gt;""),$A173&amp;" ("&amp;$B173&amp;")","")</f>
        <v/>
      </c>
    </row>
    <row r="174" spans="1:15">
      <c r="A174" s="1" t="s">
        <v>417</v>
      </c>
      <c r="B174" s="1" t="s">
        <v>446</v>
      </c>
      <c r="C174" s="1" t="s">
        <v>16</v>
      </c>
      <c r="D174" s="1" t="s">
        <v>447</v>
      </c>
      <c r="E174" s="1" t="s">
        <v>18</v>
      </c>
      <c r="F174" s="7" t="str">
        <f>IF(OR($C174="0x1000",$E174="Skip"),"","0x"&amp;MID(UPPER($C174),3,LEN($C174)))</f>
        <v/>
      </c>
      <c r="G174" s="4" t="s">
        <v>16</v>
      </c>
      <c r="H174" s="5"/>
      <c r="I174" s="6"/>
      <c r="J174" s="10" t="str">
        <f>IF(OR($C174="0x1000",$G174="Skip",$H174="skip"),"",$F174&amp;" =&gt; """&amp;LOWER(SUBSTITUTE($D174,"_","-"))&amp;""",")</f>
        <v/>
      </c>
      <c r="K174" s="10" t="str">
        <f>IF(OR($C174="0x1000",$H174="skip",$D174=$H174),"",""""&amp;LOWER(SUBSTITUTE($D174,"_","-"))&amp;""" =&gt; """&amp;LOWER($H174)&amp;""",")</f>
        <v/>
      </c>
      <c r="L174" s="10" t="str">
        <f>IF(OR($G174&lt;&gt;"Present",$H174&lt;&gt;$D174),"",""""&amp;LOWER(SUBSTITUTE($D174,"_","-"))&amp;""",")</f>
        <v/>
      </c>
      <c r="M174" s="10" t="str">
        <f>IF(OR($C174="0x1000",$H174="skip",AND($H174&lt;&gt;"",$D174&lt;&gt;$H174),IF($H174="",$D174,$H174)=IF($I174="",$H174,$I174)),"",""""&amp;LOWER(IF($H174="",SUBSTITUTE($D174,"_","-"),$H174))&amp;""" =&gt; """&amp;LOWER(IF($I174="",$H174,$I174))&amp;""",")</f>
        <v/>
      </c>
      <c r="N174" s="10" t="str">
        <f>IF(OR($C174="0x1000",$G174="Skip",$H174="skip"),"",""""&amp;LOWER(SUBSTITUTE($D174,"_","-"))&amp;""" =&gt; array(""" &amp; $A174&amp;""""&amp;IF($B174&lt;&gt;"",","""&amp;$B174&amp;"""","")&amp;"),")</f>
        <v/>
      </c>
      <c r="O174" s="10" t="str">
        <f>IF(AND(G174="Present",$B174&lt;&gt;""),$A174&amp;" ("&amp;$B174&amp;")","")</f>
        <v/>
      </c>
    </row>
    <row r="175" spans="1:15">
      <c r="A175" s="1" t="s">
        <v>417</v>
      </c>
      <c r="B175" s="1" t="s">
        <v>448</v>
      </c>
      <c r="C175" s="1" t="s">
        <v>16</v>
      </c>
      <c r="D175" s="1" t="s">
        <v>449</v>
      </c>
      <c r="E175" s="1" t="s">
        <v>298</v>
      </c>
      <c r="F175" s="7" t="str">
        <f>IF(OR($C175="0x1000",$E175="Skip"),"","0x"&amp;MID(UPPER($C175),3,LEN($C175)))</f>
        <v/>
      </c>
      <c r="G175" s="4" t="s">
        <v>16</v>
      </c>
      <c r="H175" s="5"/>
      <c r="I175" s="6"/>
      <c r="J175" s="10" t="str">
        <f>IF(OR($C175="0x1000",$G175="Skip",$H175="skip"),"",$F175&amp;" =&gt; """&amp;LOWER(SUBSTITUTE($D175,"_","-"))&amp;""",")</f>
        <v/>
      </c>
      <c r="K175" s="10" t="str">
        <f>IF(OR($C175="0x1000",$H175="skip",$D175=$H175),"",""""&amp;LOWER(SUBSTITUTE($D175,"_","-"))&amp;""" =&gt; """&amp;LOWER($H175)&amp;""",")</f>
        <v/>
      </c>
      <c r="L175" s="10" t="str">
        <f>IF(OR($G175&lt;&gt;"Present",$H175&lt;&gt;$D175),"",""""&amp;LOWER(SUBSTITUTE($D175,"_","-"))&amp;""",")</f>
        <v/>
      </c>
      <c r="M175" s="10" t="str">
        <f>IF(OR($C175="0x1000",$H175="skip",AND($H175&lt;&gt;"",$D175&lt;&gt;$H175),IF($H175="",$D175,$H175)=IF($I175="",$H175,$I175)),"",""""&amp;LOWER(IF($H175="",SUBSTITUTE($D175,"_","-"),$H175))&amp;""" =&gt; """&amp;LOWER(IF($I175="",$H175,$I175))&amp;""",")</f>
        <v/>
      </c>
      <c r="N175" s="10" t="str">
        <f>IF(OR($C175="0x1000",$G175="Skip",$H175="skip"),"",""""&amp;LOWER(SUBSTITUTE($D175,"_","-"))&amp;""" =&gt; array(""" &amp; $A175&amp;""""&amp;IF($B175&lt;&gt;"",","""&amp;$B175&amp;"""","")&amp;"),")</f>
        <v/>
      </c>
      <c r="O175" s="10" t="str">
        <f>IF(AND(G175="Present",$B175&lt;&gt;""),$A175&amp;" ("&amp;$B175&amp;")","")</f>
        <v/>
      </c>
    </row>
    <row r="176" spans="1:15">
      <c r="A176" s="1" t="s">
        <v>417</v>
      </c>
      <c r="B176" s="1" t="s">
        <v>38</v>
      </c>
      <c r="C176" s="1" t="s">
        <v>16</v>
      </c>
      <c r="D176" s="1" t="s">
        <v>450</v>
      </c>
      <c r="E176" s="1" t="s">
        <v>18</v>
      </c>
      <c r="F176" s="7" t="str">
        <f>IF(OR($C176="0x1000",$E176="Skip"),"","0x"&amp;MID(UPPER($C176),3,LEN($C176)))</f>
        <v/>
      </c>
      <c r="G176" s="4" t="s">
        <v>16</v>
      </c>
      <c r="H176" s="5"/>
      <c r="I176" s="6"/>
      <c r="J176" s="10" t="str">
        <f>IF(OR($C176="0x1000",$G176="Skip",$H176="skip"),"",$F176&amp;" =&gt; """&amp;LOWER(SUBSTITUTE($D176,"_","-"))&amp;""",")</f>
        <v/>
      </c>
      <c r="K176" s="10" t="str">
        <f>IF(OR($C176="0x1000",$H176="skip",$D176=$H176),"",""""&amp;LOWER(SUBSTITUTE($D176,"_","-"))&amp;""" =&gt; """&amp;LOWER($H176)&amp;""",")</f>
        <v/>
      </c>
      <c r="L176" s="10" t="str">
        <f>IF(OR($G176&lt;&gt;"Present",$H176&lt;&gt;$D176),"",""""&amp;LOWER(SUBSTITUTE($D176,"_","-"))&amp;""",")</f>
        <v/>
      </c>
      <c r="M176" s="10" t="str">
        <f>IF(OR($C176="0x1000",$H176="skip",AND($H176&lt;&gt;"",$D176&lt;&gt;$H176),IF($H176="",$D176,$H176)=IF($I176="",$H176,$I176)),"",""""&amp;LOWER(IF($H176="",SUBSTITUTE($D176,"_","-"),$H176))&amp;""" =&gt; """&amp;LOWER(IF($I176="",$H176,$I176))&amp;""",")</f>
        <v/>
      </c>
      <c r="N176" s="10" t="str">
        <f>IF(OR($C176="0x1000",$G176="Skip",$H176="skip"),"",""""&amp;LOWER(SUBSTITUTE($D176,"_","-"))&amp;""" =&gt; array(""" &amp; $A176&amp;""""&amp;IF($B176&lt;&gt;"",","""&amp;$B176&amp;"""","")&amp;"),")</f>
        <v/>
      </c>
      <c r="O176" s="10" t="str">
        <f>IF(AND(G176="Present",$B176&lt;&gt;""),$A176&amp;" ("&amp;$B176&amp;")","")</f>
        <v/>
      </c>
    </row>
    <row r="177" spans="1:15">
      <c r="A177" s="1" t="s">
        <v>417</v>
      </c>
      <c r="B177" s="1" t="s">
        <v>451</v>
      </c>
      <c r="C177" s="1" t="s">
        <v>452</v>
      </c>
      <c r="D177" s="1" t="s">
        <v>453</v>
      </c>
      <c r="E177" s="1" t="s">
        <v>314</v>
      </c>
      <c r="F177" s="7" t="str">
        <f>IF(OR($C177="0x1000",$E177="Skip"),"","0x"&amp;MID(UPPER($C177),3,LEN($C177)))</f>
        <v>0x1009</v>
      </c>
      <c r="G177" s="4" t="s">
        <v>73</v>
      </c>
      <c r="H177" s="5" t="s">
        <v>453</v>
      </c>
      <c r="I177" s="6" t="s">
        <v>429</v>
      </c>
      <c r="J177" s="10" t="str">
        <f>IF(OR($C177="0x1000",$G177="Skip",$H177="skip"),"",$F177&amp;" =&gt; """&amp;LOWER(SUBSTITUTE($D177,"_","-"))&amp;""",")</f>
        <v>0x1009 =&gt; "en-ca",</v>
      </c>
      <c r="K177" s="10" t="str">
        <f>IF(OR($C177="0x1000",$H177="skip",$D177=$H177),"",""""&amp;LOWER(SUBSTITUTE($D177,"_","-"))&amp;""" =&gt; """&amp;LOWER($H177)&amp;""",")</f>
        <v/>
      </c>
      <c r="L177" s="10" t="str">
        <f>IF(OR($G177&lt;&gt;"Present",$H177&lt;&gt;$D177),"",""""&amp;LOWER(SUBSTITUTE($D177,"_","-"))&amp;""",")</f>
        <v/>
      </c>
      <c r="M177" s="10" t="str">
        <f>IF(OR($C177="0x1000",$H177="skip",AND($H177&lt;&gt;"",$D177&lt;&gt;$H177),IF($H177="",$D177,$H177)=IF($I177="",$H177,$I177)),"",""""&amp;LOWER(IF($H177="",SUBSTITUTE($D177,"_","-"),$H177))&amp;""" =&gt; """&amp;LOWER(IF($I177="",$H177,$I177))&amp;""",")</f>
        <v>"en-ca" =&gt; "en-gb",</v>
      </c>
      <c r="N177" s="10" t="str">
        <f>IF(OR($C177="0x1000",$G177="Skip",$H177="skip"),"",""""&amp;LOWER(SUBSTITUTE($D177,"_","-"))&amp;""" =&gt; array(""" &amp; $A177&amp;""""&amp;IF($B177&lt;&gt;"",","""&amp;$B177&amp;"""","")&amp;"),")</f>
        <v>"en-ca" =&gt; array("English","Canada"),</v>
      </c>
      <c r="O177" s="10" t="str">
        <f>IF(AND(G177="Present",$B177&lt;&gt;""),$A177&amp;" ("&amp;$B177&amp;")","")</f>
        <v/>
      </c>
    </row>
    <row r="178" spans="1:15">
      <c r="A178" s="1" t="s">
        <v>417</v>
      </c>
      <c r="B178" s="1" t="s">
        <v>454</v>
      </c>
      <c r="C178" s="1" t="s">
        <v>455</v>
      </c>
      <c r="D178" s="1" t="s">
        <v>456</v>
      </c>
      <c r="E178" s="1" t="s">
        <v>35</v>
      </c>
      <c r="F178" s="7" t="str">
        <f>IF(OR($C178="0x1000",$E178="Skip"),"","0x"&amp;MID(UPPER($C178),3,LEN($C178)))</f>
        <v>0x2409</v>
      </c>
      <c r="G178" s="4" t="s">
        <v>73</v>
      </c>
      <c r="H178" s="5" t="s">
        <v>456</v>
      </c>
      <c r="I178" s="6" t="s">
        <v>429</v>
      </c>
      <c r="J178" s="10" t="str">
        <f>IF(OR($C178="0x1000",$G178="Skip",$H178="skip"),"",$F178&amp;" =&gt; """&amp;LOWER(SUBSTITUTE($D178,"_","-"))&amp;""",")</f>
        <v>0x2409 =&gt; "en-029",</v>
      </c>
      <c r="K178" s="10" t="str">
        <f>IF(OR($C178="0x1000",$H178="skip",$D178=$H178),"",""""&amp;LOWER(SUBSTITUTE($D178,"_","-"))&amp;""" =&gt; """&amp;LOWER($H178)&amp;""",")</f>
        <v/>
      </c>
      <c r="L178" s="10" t="str">
        <f>IF(OR($G178&lt;&gt;"Present",$H178&lt;&gt;$D178),"",""""&amp;LOWER(SUBSTITUTE($D178,"_","-"))&amp;""",")</f>
        <v/>
      </c>
      <c r="M178" s="10" t="str">
        <f>IF(OR($C178="0x1000",$H178="skip",AND($H178&lt;&gt;"",$D178&lt;&gt;$H178),IF($H178="",$D178,$H178)=IF($I178="",$H178,$I178)),"",""""&amp;LOWER(IF($H178="",SUBSTITUTE($D178,"_","-"),$H178))&amp;""" =&gt; """&amp;LOWER(IF($I178="",$H178,$I178))&amp;""",")</f>
        <v>"en-029" =&gt; "en-gb",</v>
      </c>
      <c r="N178" s="10" t="str">
        <f>IF(OR($C178="0x1000",$G178="Skip",$H178="skip"),"",""""&amp;LOWER(SUBSTITUTE($D178,"_","-"))&amp;""" =&gt; array(""" &amp; $A178&amp;""""&amp;IF($B178&lt;&gt;"",","""&amp;$B178&amp;"""","")&amp;"),")</f>
        <v>"en-029" =&gt; array("English","Caribbean"),</v>
      </c>
      <c r="O178" s="10" t="str">
        <f>IF(AND(G178="Present",$B178&lt;&gt;""),$A178&amp;" ("&amp;$B178&amp;")","")</f>
        <v/>
      </c>
    </row>
    <row r="179" spans="1:15">
      <c r="A179" s="1" t="s">
        <v>417</v>
      </c>
      <c r="B179" s="1" t="s">
        <v>457</v>
      </c>
      <c r="C179" s="1" t="s">
        <v>16</v>
      </c>
      <c r="D179" s="1" t="s">
        <v>458</v>
      </c>
      <c r="E179" s="1" t="s">
        <v>18</v>
      </c>
      <c r="F179" s="7" t="str">
        <f>IF(OR($C179="0x1000",$E179="Skip"),"","0x"&amp;MID(UPPER($C179),3,LEN($C179)))</f>
        <v/>
      </c>
      <c r="G179" s="4" t="s">
        <v>16</v>
      </c>
      <c r="H179" s="5"/>
      <c r="I179" s="6"/>
      <c r="J179" s="10" t="str">
        <f>IF(OR($C179="0x1000",$G179="Skip",$H179="skip"),"",$F179&amp;" =&gt; """&amp;LOWER(SUBSTITUTE($D179,"_","-"))&amp;""",")</f>
        <v/>
      </c>
      <c r="K179" s="10" t="str">
        <f>IF(OR($C179="0x1000",$H179="skip",$D179=$H179),"",""""&amp;LOWER(SUBSTITUTE($D179,"_","-"))&amp;""" =&gt; """&amp;LOWER($H179)&amp;""",")</f>
        <v/>
      </c>
      <c r="L179" s="10" t="str">
        <f>IF(OR($G179&lt;&gt;"Present",$H179&lt;&gt;$D179),"",""""&amp;LOWER(SUBSTITUTE($D179,"_","-"))&amp;""",")</f>
        <v/>
      </c>
      <c r="M179" s="10" t="str">
        <f>IF(OR($C179="0x1000",$H179="skip",AND($H179&lt;&gt;"",$D179&lt;&gt;$H179),IF($H179="",$D179,$H179)=IF($I179="",$H179,$I179)),"",""""&amp;LOWER(IF($H179="",SUBSTITUTE($D179,"_","-"),$H179))&amp;""" =&gt; """&amp;LOWER(IF($I179="",$H179,$I179))&amp;""",")</f>
        <v/>
      </c>
      <c r="N179" s="10" t="str">
        <f>IF(OR($C179="0x1000",$G179="Skip",$H179="skip"),"",""""&amp;LOWER(SUBSTITUTE($D179,"_","-"))&amp;""" =&gt; array(""" &amp; $A179&amp;""""&amp;IF($B179&lt;&gt;"",","""&amp;$B179&amp;"""","")&amp;"),")</f>
        <v/>
      </c>
      <c r="O179" s="10" t="str">
        <f>IF(AND(G179="Present",$B179&lt;&gt;""),$A179&amp;" ("&amp;$B179&amp;")","")</f>
        <v/>
      </c>
    </row>
    <row r="180" spans="1:15">
      <c r="A180" s="1" t="s">
        <v>417</v>
      </c>
      <c r="B180" s="1" t="s">
        <v>459</v>
      </c>
      <c r="C180" s="1" t="s">
        <v>16</v>
      </c>
      <c r="D180" s="1" t="s">
        <v>460</v>
      </c>
      <c r="E180" s="1" t="s">
        <v>18</v>
      </c>
      <c r="F180" s="7" t="str">
        <f>IF(OR($C180="0x1000",$E180="Skip"),"","0x"&amp;MID(UPPER($C180),3,LEN($C180)))</f>
        <v/>
      </c>
      <c r="G180" s="4" t="s">
        <v>16</v>
      </c>
      <c r="H180" s="5"/>
      <c r="I180" s="6"/>
      <c r="J180" s="10" t="str">
        <f>IF(OR($C180="0x1000",$G180="Skip",$H180="skip"),"",$F180&amp;" =&gt; """&amp;LOWER(SUBSTITUTE($D180,"_","-"))&amp;""",")</f>
        <v/>
      </c>
      <c r="K180" s="10" t="str">
        <f>IF(OR($C180="0x1000",$H180="skip",$D180=$H180),"",""""&amp;LOWER(SUBSTITUTE($D180,"_","-"))&amp;""" =&gt; """&amp;LOWER($H180)&amp;""",")</f>
        <v/>
      </c>
      <c r="L180" s="10" t="str">
        <f>IF(OR($G180&lt;&gt;"Present",$H180&lt;&gt;$D180),"",""""&amp;LOWER(SUBSTITUTE($D180,"_","-"))&amp;""",")</f>
        <v/>
      </c>
      <c r="M180" s="10" t="str">
        <f>IF(OR($C180="0x1000",$H180="skip",AND($H180&lt;&gt;"",$D180&lt;&gt;$H180),IF($H180="",$D180,$H180)=IF($I180="",$H180,$I180)),"",""""&amp;LOWER(IF($H180="",SUBSTITUTE($D180,"_","-"),$H180))&amp;""" =&gt; """&amp;LOWER(IF($I180="",$H180,$I180))&amp;""",")</f>
        <v/>
      </c>
      <c r="N180" s="10" t="str">
        <f>IF(OR($C180="0x1000",$G180="Skip",$H180="skip"),"",""""&amp;LOWER(SUBSTITUTE($D180,"_","-"))&amp;""" =&gt; array(""" &amp; $A180&amp;""""&amp;IF($B180&lt;&gt;"",","""&amp;$B180&amp;"""","")&amp;"),")</f>
        <v/>
      </c>
      <c r="O180" s="10" t="str">
        <f>IF(AND(G180="Present",$B180&lt;&gt;""),$A180&amp;" ("&amp;$B180&amp;")","")</f>
        <v/>
      </c>
    </row>
    <row r="181" spans="1:15" customHeight="1" ht="21">
      <c r="A181" s="1" t="s">
        <v>417</v>
      </c>
      <c r="B181" s="1" t="s">
        <v>461</v>
      </c>
      <c r="C181" s="1" t="s">
        <v>16</v>
      </c>
      <c r="D181" s="1" t="s">
        <v>462</v>
      </c>
      <c r="E181" s="1" t="s">
        <v>18</v>
      </c>
      <c r="F181" s="7" t="str">
        <f>IF(OR($C181="0x1000",$E181="Skip"),"","0x"&amp;MID(UPPER($C181),3,LEN($C181)))</f>
        <v/>
      </c>
      <c r="G181" s="4" t="s">
        <v>16</v>
      </c>
      <c r="H181" s="5"/>
      <c r="I181" s="6"/>
      <c r="J181" s="10" t="str">
        <f>IF(OR($C181="0x1000",$G181="Skip",$H181="skip"),"",$F181&amp;" =&gt; """&amp;LOWER(SUBSTITUTE($D181,"_","-"))&amp;""",")</f>
        <v/>
      </c>
      <c r="K181" s="10" t="str">
        <f>IF(OR($C181="0x1000",$H181="skip",$D181=$H181),"",""""&amp;LOWER(SUBSTITUTE($D181,"_","-"))&amp;""" =&gt; """&amp;LOWER($H181)&amp;""",")</f>
        <v/>
      </c>
      <c r="L181" s="10" t="str">
        <f>IF(OR($G181&lt;&gt;"Present",$H181&lt;&gt;$D181),"",""""&amp;LOWER(SUBSTITUTE($D181,"_","-"))&amp;""",")</f>
        <v/>
      </c>
      <c r="M181" s="10" t="str">
        <f>IF(OR($C181="0x1000",$H181="skip",AND($H181&lt;&gt;"",$D181&lt;&gt;$H181),IF($H181="",$D181,$H181)=IF($I181="",$H181,$I181)),"",""""&amp;LOWER(IF($H181="",SUBSTITUTE($D181,"_","-"),$H181))&amp;""" =&gt; """&amp;LOWER(IF($I181="",$H181,$I181))&amp;""",")</f>
        <v/>
      </c>
      <c r="N181" s="10" t="str">
        <f>IF(OR($C181="0x1000",$G181="Skip",$H181="skip"),"",""""&amp;LOWER(SUBSTITUTE($D181,"_","-"))&amp;""" =&gt; array(""" &amp; $A181&amp;""""&amp;IF($B181&lt;&gt;"",","""&amp;$B181&amp;"""","")&amp;"),")</f>
        <v/>
      </c>
      <c r="O181" s="10" t="str">
        <f>IF(AND(G181="Present",$B181&lt;&gt;""),$A181&amp;" ("&amp;$B181&amp;")","")</f>
        <v/>
      </c>
    </row>
    <row r="182" spans="1:15">
      <c r="A182" s="1" t="s">
        <v>417</v>
      </c>
      <c r="B182" s="1" t="s">
        <v>463</v>
      </c>
      <c r="C182" s="1" t="s">
        <v>16</v>
      </c>
      <c r="D182" s="1" t="s">
        <v>464</v>
      </c>
      <c r="E182" s="1" t="s">
        <v>18</v>
      </c>
      <c r="F182" s="7" t="str">
        <f>IF(OR($C182="0x1000",$E182="Skip"),"","0x"&amp;MID(UPPER($C182),3,LEN($C182)))</f>
        <v/>
      </c>
      <c r="G182" s="4" t="s">
        <v>16</v>
      </c>
      <c r="H182" s="5"/>
      <c r="I182" s="6"/>
      <c r="J182" s="10" t="str">
        <f>IF(OR($C182="0x1000",$G182="Skip",$H182="skip"),"",$F182&amp;" =&gt; """&amp;LOWER(SUBSTITUTE($D182,"_","-"))&amp;""",")</f>
        <v/>
      </c>
      <c r="K182" s="10" t="str">
        <f>IF(OR($C182="0x1000",$H182="skip",$D182=$H182),"",""""&amp;LOWER(SUBSTITUTE($D182,"_","-"))&amp;""" =&gt; """&amp;LOWER($H182)&amp;""",")</f>
        <v/>
      </c>
      <c r="L182" s="10" t="str">
        <f>IF(OR($G182&lt;&gt;"Present",$H182&lt;&gt;$D182),"",""""&amp;LOWER(SUBSTITUTE($D182,"_","-"))&amp;""",")</f>
        <v/>
      </c>
      <c r="M182" s="10" t="str">
        <f>IF(OR($C182="0x1000",$H182="skip",AND($H182&lt;&gt;"",$D182&lt;&gt;$H182),IF($H182="",$D182,$H182)=IF($I182="",$H182,$I182)),"",""""&amp;LOWER(IF($H182="",SUBSTITUTE($D182,"_","-"),$H182))&amp;""" =&gt; """&amp;LOWER(IF($I182="",$H182,$I182))&amp;""",")</f>
        <v/>
      </c>
      <c r="N182" s="10" t="str">
        <f>IF(OR($C182="0x1000",$G182="Skip",$H182="skip"),"",""""&amp;LOWER(SUBSTITUTE($D182,"_","-"))&amp;""" =&gt; array(""" &amp; $A182&amp;""""&amp;IF($B182&lt;&gt;"",","""&amp;$B182&amp;"""","")&amp;"),")</f>
        <v/>
      </c>
      <c r="O182" s="10" t="str">
        <f>IF(AND(G182="Present",$B182&lt;&gt;""),$A182&amp;" ("&amp;$B182&amp;")","")</f>
        <v/>
      </c>
    </row>
    <row r="183" spans="1:15">
      <c r="A183" s="1" t="s">
        <v>417</v>
      </c>
      <c r="B183" s="1" t="s">
        <v>465</v>
      </c>
      <c r="C183" s="1" t="s">
        <v>16</v>
      </c>
      <c r="D183" s="1" t="s">
        <v>466</v>
      </c>
      <c r="E183" s="1" t="s">
        <v>298</v>
      </c>
      <c r="F183" s="7" t="str">
        <f>IF(OR($C183="0x1000",$E183="Skip"),"","0x"&amp;MID(UPPER($C183),3,LEN($C183)))</f>
        <v/>
      </c>
      <c r="G183" s="4" t="s">
        <v>16</v>
      </c>
      <c r="H183" s="5"/>
      <c r="I183" s="6"/>
      <c r="J183" s="10" t="str">
        <f>IF(OR($C183="0x1000",$G183="Skip",$H183="skip"),"",$F183&amp;" =&gt; """&amp;LOWER(SUBSTITUTE($D183,"_","-"))&amp;""",")</f>
        <v/>
      </c>
      <c r="K183" s="10" t="str">
        <f>IF(OR($C183="0x1000",$H183="skip",$D183=$H183),"",""""&amp;LOWER(SUBSTITUTE($D183,"_","-"))&amp;""" =&gt; """&amp;LOWER($H183)&amp;""",")</f>
        <v/>
      </c>
      <c r="L183" s="10" t="str">
        <f>IF(OR($G183&lt;&gt;"Present",$H183&lt;&gt;$D183),"",""""&amp;LOWER(SUBSTITUTE($D183,"_","-"))&amp;""",")</f>
        <v/>
      </c>
      <c r="M183" s="10" t="str">
        <f>IF(OR($C183="0x1000",$H183="skip",AND($H183&lt;&gt;"",$D183&lt;&gt;$H183),IF($H183="",$D183,$H183)=IF($I183="",$H183,$I183)),"",""""&amp;LOWER(IF($H183="",SUBSTITUTE($D183,"_","-"),$H183))&amp;""" =&gt; """&amp;LOWER(IF($I183="",$H183,$I183))&amp;""",")</f>
        <v/>
      </c>
      <c r="N183" s="10" t="str">
        <f>IF(OR($C183="0x1000",$G183="Skip",$H183="skip"),"",""""&amp;LOWER(SUBSTITUTE($D183,"_","-"))&amp;""" =&gt; array(""" &amp; $A183&amp;""""&amp;IF($B183&lt;&gt;"",","""&amp;$B183&amp;"""","")&amp;"),")</f>
        <v/>
      </c>
      <c r="O183" s="10" t="str">
        <f>IF(AND(G183="Present",$B183&lt;&gt;""),$A183&amp;" ("&amp;$B183&amp;")","")</f>
        <v/>
      </c>
    </row>
    <row r="184" spans="1:15">
      <c r="A184" s="1" t="s">
        <v>417</v>
      </c>
      <c r="B184" s="1" t="s">
        <v>370</v>
      </c>
      <c r="C184" s="1" t="s">
        <v>16</v>
      </c>
      <c r="D184" s="1" t="s">
        <v>467</v>
      </c>
      <c r="E184" s="1" t="s">
        <v>298</v>
      </c>
      <c r="F184" s="7" t="str">
        <f>IF(OR($C184="0x1000",$E184="Skip"),"","0x"&amp;MID(UPPER($C184),3,LEN($C184)))</f>
        <v/>
      </c>
      <c r="G184" s="4" t="s">
        <v>16</v>
      </c>
      <c r="H184" s="5"/>
      <c r="I184" s="6"/>
      <c r="J184" s="10" t="str">
        <f>IF(OR($C184="0x1000",$G184="Skip",$H184="skip"),"",$F184&amp;" =&gt; """&amp;LOWER(SUBSTITUTE($D184,"_","-"))&amp;""",")</f>
        <v/>
      </c>
      <c r="K184" s="10" t="str">
        <f>IF(OR($C184="0x1000",$H184="skip",$D184=$H184),"",""""&amp;LOWER(SUBSTITUTE($D184,"_","-"))&amp;""" =&gt; """&amp;LOWER($H184)&amp;""",")</f>
        <v/>
      </c>
      <c r="L184" s="10" t="str">
        <f>IF(OR($G184&lt;&gt;"Present",$H184&lt;&gt;$D184),"",""""&amp;LOWER(SUBSTITUTE($D184,"_","-"))&amp;""",")</f>
        <v/>
      </c>
      <c r="M184" s="10" t="str">
        <f>IF(OR($C184="0x1000",$H184="skip",AND($H184&lt;&gt;"",$D184&lt;&gt;$H184),IF($H184="",$D184,$H184)=IF($I184="",$H184,$I184)),"",""""&amp;LOWER(IF($H184="",SUBSTITUTE($D184,"_","-"),$H184))&amp;""" =&gt; """&amp;LOWER(IF($I184="",$H184,$I184))&amp;""",")</f>
        <v/>
      </c>
      <c r="N184" s="10" t="str">
        <f>IF(OR($C184="0x1000",$G184="Skip",$H184="skip"),"",""""&amp;LOWER(SUBSTITUTE($D184,"_","-"))&amp;""" =&gt; array(""" &amp; $A184&amp;""""&amp;IF($B184&lt;&gt;"",","""&amp;$B184&amp;"""","")&amp;"),")</f>
        <v/>
      </c>
      <c r="O184" s="10" t="str">
        <f>IF(AND(G184="Present",$B184&lt;&gt;""),$A184&amp;" ("&amp;$B184&amp;")","")</f>
        <v/>
      </c>
    </row>
    <row r="185" spans="1:15">
      <c r="A185" s="1" t="s">
        <v>417</v>
      </c>
      <c r="B185" s="1" t="s">
        <v>468</v>
      </c>
      <c r="C185" s="1" t="s">
        <v>16</v>
      </c>
      <c r="D185" s="1" t="s">
        <v>469</v>
      </c>
      <c r="E185" s="1" t="s">
        <v>18</v>
      </c>
      <c r="F185" s="7" t="str">
        <f>IF(OR($C185="0x1000",$E185="Skip"),"","0x"&amp;MID(UPPER($C185),3,LEN($C185)))</f>
        <v/>
      </c>
      <c r="G185" s="4" t="s">
        <v>16</v>
      </c>
      <c r="H185" s="5"/>
      <c r="I185" s="6"/>
      <c r="J185" s="10" t="str">
        <f>IF(OR($C185="0x1000",$G185="Skip",$H185="skip"),"",$F185&amp;" =&gt; """&amp;LOWER(SUBSTITUTE($D185,"_","-"))&amp;""",")</f>
        <v/>
      </c>
      <c r="K185" s="10" t="str">
        <f>IF(OR($C185="0x1000",$H185="skip",$D185=$H185),"",""""&amp;LOWER(SUBSTITUTE($D185,"_","-"))&amp;""" =&gt; """&amp;LOWER($H185)&amp;""",")</f>
        <v/>
      </c>
      <c r="L185" s="10" t="str">
        <f>IF(OR($G185&lt;&gt;"Present",$H185&lt;&gt;$D185),"",""""&amp;LOWER(SUBSTITUTE($D185,"_","-"))&amp;""",")</f>
        <v/>
      </c>
      <c r="M185" s="10" t="str">
        <f>IF(OR($C185="0x1000",$H185="skip",AND($H185&lt;&gt;"",$D185&lt;&gt;$H185),IF($H185="",$D185,$H185)=IF($I185="",$H185,$I185)),"",""""&amp;LOWER(IF($H185="",SUBSTITUTE($D185,"_","-"),$H185))&amp;""" =&gt; """&amp;LOWER(IF($I185="",$H185,$I185))&amp;""",")</f>
        <v/>
      </c>
      <c r="N185" s="10" t="str">
        <f>IF(OR($C185="0x1000",$G185="Skip",$H185="skip"),"",""""&amp;LOWER(SUBSTITUTE($D185,"_","-"))&amp;""" =&gt; array(""" &amp; $A185&amp;""""&amp;IF($B185&lt;&gt;"",","""&amp;$B185&amp;"""","")&amp;"),")</f>
        <v/>
      </c>
      <c r="O185" s="10" t="str">
        <f>IF(AND(G185="Present",$B185&lt;&gt;""),$A185&amp;" ("&amp;$B185&amp;")","")</f>
        <v/>
      </c>
    </row>
    <row r="186" spans="1:15">
      <c r="A186" s="1" t="s">
        <v>417</v>
      </c>
      <c r="B186" s="1" t="s">
        <v>21</v>
      </c>
      <c r="C186" s="1" t="s">
        <v>16</v>
      </c>
      <c r="D186" s="1" t="s">
        <v>470</v>
      </c>
      <c r="E186" s="1" t="s">
        <v>18</v>
      </c>
      <c r="F186" s="7" t="str">
        <f>IF(OR($C186="0x1000",$E186="Skip"),"","0x"&amp;MID(UPPER($C186),3,LEN($C186)))</f>
        <v/>
      </c>
      <c r="G186" s="4" t="s">
        <v>16</v>
      </c>
      <c r="H186" s="5"/>
      <c r="I186" s="6"/>
      <c r="J186" s="10" t="str">
        <f>IF(OR($C186="0x1000",$G186="Skip",$H186="skip"),"",$F186&amp;" =&gt; """&amp;LOWER(SUBSTITUTE($D186,"_","-"))&amp;""",")</f>
        <v/>
      </c>
      <c r="K186" s="10" t="str">
        <f>IF(OR($C186="0x1000",$H186="skip",$D186=$H186),"",""""&amp;LOWER(SUBSTITUTE($D186,"_","-"))&amp;""" =&gt; """&amp;LOWER($H186)&amp;""",")</f>
        <v/>
      </c>
      <c r="L186" s="10" t="str">
        <f>IF(OR($G186&lt;&gt;"Present",$H186&lt;&gt;$D186),"",""""&amp;LOWER(SUBSTITUTE($D186,"_","-"))&amp;""",")</f>
        <v/>
      </c>
      <c r="M186" s="10" t="str">
        <f>IF(OR($C186="0x1000",$H186="skip",AND($H186&lt;&gt;"",$D186&lt;&gt;$H186),IF($H186="",$D186,$H186)=IF($I186="",$H186,$I186)),"",""""&amp;LOWER(IF($H186="",SUBSTITUTE($D186,"_","-"),$H186))&amp;""" =&gt; """&amp;LOWER(IF($I186="",$H186,$I186))&amp;""",")</f>
        <v/>
      </c>
      <c r="N186" s="10" t="str">
        <f>IF(OR($C186="0x1000",$G186="Skip",$H186="skip"),"",""""&amp;LOWER(SUBSTITUTE($D186,"_","-"))&amp;""" =&gt; array(""" &amp; $A186&amp;""""&amp;IF($B186&lt;&gt;"",","""&amp;$B186&amp;"""","")&amp;"),")</f>
        <v/>
      </c>
      <c r="O186" s="10" t="str">
        <f>IF(AND(G186="Present",$B186&lt;&gt;""),$A186&amp;" ("&amp;$B186&amp;")","")</f>
        <v/>
      </c>
    </row>
    <row r="187" spans="1:15">
      <c r="A187" s="1" t="s">
        <v>417</v>
      </c>
      <c r="B187" s="1" t="s">
        <v>471</v>
      </c>
      <c r="C187" s="1" t="s">
        <v>16</v>
      </c>
      <c r="D187" s="1" t="s">
        <v>472</v>
      </c>
      <c r="E187" s="1" t="s">
        <v>18</v>
      </c>
      <c r="F187" s="7" t="str">
        <f>IF(OR($C187="0x1000",$E187="Skip"),"","0x"&amp;MID(UPPER($C187),3,LEN($C187)))</f>
        <v/>
      </c>
      <c r="G187" s="4" t="s">
        <v>16</v>
      </c>
      <c r="H187" s="5"/>
      <c r="I187" s="6"/>
      <c r="J187" s="10" t="str">
        <f>IF(OR($C187="0x1000",$G187="Skip",$H187="skip"),"",$F187&amp;" =&gt; """&amp;LOWER(SUBSTITUTE($D187,"_","-"))&amp;""",")</f>
        <v/>
      </c>
      <c r="K187" s="10" t="str">
        <f>IF(OR($C187="0x1000",$H187="skip",$D187=$H187),"",""""&amp;LOWER(SUBSTITUTE($D187,"_","-"))&amp;""" =&gt; """&amp;LOWER($H187)&amp;""",")</f>
        <v/>
      </c>
      <c r="L187" s="10" t="str">
        <f>IF(OR($G187&lt;&gt;"Present",$H187&lt;&gt;$D187),"",""""&amp;LOWER(SUBSTITUTE($D187,"_","-"))&amp;""",")</f>
        <v/>
      </c>
      <c r="M187" s="10" t="str">
        <f>IF(OR($C187="0x1000",$H187="skip",AND($H187&lt;&gt;"",$D187&lt;&gt;$H187),IF($H187="",$D187,$H187)=IF($I187="",$H187,$I187)),"",""""&amp;LOWER(IF($H187="",SUBSTITUTE($D187,"_","-"),$H187))&amp;""" =&gt; """&amp;LOWER(IF($I187="",$H187,$I187))&amp;""",")</f>
        <v/>
      </c>
      <c r="N187" s="10" t="str">
        <f>IF(OR($C187="0x1000",$G187="Skip",$H187="skip"),"",""""&amp;LOWER(SUBSTITUTE($D187,"_","-"))&amp;""" =&gt; array(""" &amp; $A187&amp;""""&amp;IF($B187&lt;&gt;"",","""&amp;$B187&amp;"""","")&amp;"),")</f>
        <v/>
      </c>
      <c r="O187" s="10" t="str">
        <f>IF(AND(G187="Present",$B187&lt;&gt;""),$A187&amp;" ("&amp;$B187&amp;")","")</f>
        <v/>
      </c>
    </row>
    <row r="188" spans="1:15">
      <c r="A188" s="1" t="s">
        <v>417</v>
      </c>
      <c r="B188" s="1" t="s">
        <v>473</v>
      </c>
      <c r="C188" s="1" t="s">
        <v>16</v>
      </c>
      <c r="D188" s="1" t="s">
        <v>474</v>
      </c>
      <c r="E188" s="1" t="s">
        <v>18</v>
      </c>
      <c r="F188" s="7" t="str">
        <f>IF(OR($C188="0x1000",$E188="Skip"),"","0x"&amp;MID(UPPER($C188),3,LEN($C188)))</f>
        <v/>
      </c>
      <c r="G188" s="4" t="s">
        <v>16</v>
      </c>
      <c r="H188" s="5"/>
      <c r="I188" s="6"/>
      <c r="J188" s="10" t="str">
        <f>IF(OR($C188="0x1000",$G188="Skip",$H188="skip"),"",$F188&amp;" =&gt; """&amp;LOWER(SUBSTITUTE($D188,"_","-"))&amp;""",")</f>
        <v/>
      </c>
      <c r="K188" s="10" t="str">
        <f>IF(OR($C188="0x1000",$H188="skip",$D188=$H188),"",""""&amp;LOWER(SUBSTITUTE($D188,"_","-"))&amp;""" =&gt; """&amp;LOWER($H188)&amp;""",")</f>
        <v/>
      </c>
      <c r="L188" s="10" t="str">
        <f>IF(OR($G188&lt;&gt;"Present",$H188&lt;&gt;$D188),"",""""&amp;LOWER(SUBSTITUTE($D188,"_","-"))&amp;""",")</f>
        <v/>
      </c>
      <c r="M188" s="10" t="str">
        <f>IF(OR($C188="0x1000",$H188="skip",AND($H188&lt;&gt;"",$D188&lt;&gt;$H188),IF($H188="",$D188,$H188)=IF($I188="",$H188,$I188)),"",""""&amp;LOWER(IF($H188="",SUBSTITUTE($D188,"_","-"),$H188))&amp;""" =&gt; """&amp;LOWER(IF($I188="",$H188,$I188))&amp;""",")</f>
        <v/>
      </c>
      <c r="N188" s="10" t="str">
        <f>IF(OR($C188="0x1000",$G188="Skip",$H188="skip"),"",""""&amp;LOWER(SUBSTITUTE($D188,"_","-"))&amp;""" =&gt; array(""" &amp; $A188&amp;""""&amp;IF($B188&lt;&gt;"",","""&amp;$B188&amp;"""","")&amp;"),")</f>
        <v/>
      </c>
      <c r="O188" s="10" t="str">
        <f>IF(AND(G188="Present",$B188&lt;&gt;""),$A188&amp;" ("&amp;$B188&amp;")","")</f>
        <v/>
      </c>
    </row>
    <row r="189" spans="1:15">
      <c r="A189" s="1" t="s">
        <v>417</v>
      </c>
      <c r="B189" s="1" t="s">
        <v>475</v>
      </c>
      <c r="C189" s="1" t="s">
        <v>16</v>
      </c>
      <c r="D189" s="1" t="s">
        <v>476</v>
      </c>
      <c r="E189" s="1" t="s">
        <v>298</v>
      </c>
      <c r="F189" s="7" t="str">
        <f>IF(OR($C189="0x1000",$E189="Skip"),"","0x"&amp;MID(UPPER($C189),3,LEN($C189)))</f>
        <v/>
      </c>
      <c r="G189" s="4" t="s">
        <v>16</v>
      </c>
      <c r="H189" s="5"/>
      <c r="I189" s="6"/>
      <c r="J189" s="10" t="str">
        <f>IF(OR($C189="0x1000",$G189="Skip",$H189="skip"),"",$F189&amp;" =&gt; """&amp;LOWER(SUBSTITUTE($D189,"_","-"))&amp;""",")</f>
        <v/>
      </c>
      <c r="K189" s="10" t="str">
        <f>IF(OR($C189="0x1000",$H189="skip",$D189=$H189),"",""""&amp;LOWER(SUBSTITUTE($D189,"_","-"))&amp;""" =&gt; """&amp;LOWER($H189)&amp;""",")</f>
        <v/>
      </c>
      <c r="L189" s="10" t="str">
        <f>IF(OR($G189&lt;&gt;"Present",$H189&lt;&gt;$D189),"",""""&amp;LOWER(SUBSTITUTE($D189,"_","-"))&amp;""",")</f>
        <v/>
      </c>
      <c r="M189" s="10" t="str">
        <f>IF(OR($C189="0x1000",$H189="skip",AND($H189&lt;&gt;"",$D189&lt;&gt;$H189),IF($H189="",$D189,$H189)=IF($I189="",$H189,$I189)),"",""""&amp;LOWER(IF($H189="",SUBSTITUTE($D189,"_","-"),$H189))&amp;""" =&gt; """&amp;LOWER(IF($I189="",$H189,$I189))&amp;""",")</f>
        <v/>
      </c>
      <c r="N189" s="10" t="str">
        <f>IF(OR($C189="0x1000",$G189="Skip",$H189="skip"),"",""""&amp;LOWER(SUBSTITUTE($D189,"_","-"))&amp;""" =&gt; array(""" &amp; $A189&amp;""""&amp;IF($B189&lt;&gt;"",","""&amp;$B189&amp;"""","")&amp;"),")</f>
        <v/>
      </c>
      <c r="O189" s="10" t="str">
        <f>IF(AND(G189="Present",$B189&lt;&gt;""),$A189&amp;" ("&amp;$B189&amp;")","")</f>
        <v/>
      </c>
    </row>
    <row r="190" spans="1:15">
      <c r="A190" s="1" t="s">
        <v>417</v>
      </c>
      <c r="B190" s="1" t="s">
        <v>477</v>
      </c>
      <c r="C190" s="1" t="s">
        <v>16</v>
      </c>
      <c r="D190" s="1" t="s">
        <v>478</v>
      </c>
      <c r="E190" s="1" t="s">
        <v>18</v>
      </c>
      <c r="F190" s="7" t="str">
        <f>IF(OR($C190="0x1000",$E190="Skip"),"","0x"&amp;MID(UPPER($C190),3,LEN($C190)))</f>
        <v/>
      </c>
      <c r="G190" s="4" t="s">
        <v>16</v>
      </c>
      <c r="H190" s="5"/>
      <c r="I190" s="6"/>
      <c r="J190" s="10" t="str">
        <f>IF(OR($C190="0x1000",$G190="Skip",$H190="skip"),"",$F190&amp;" =&gt; """&amp;LOWER(SUBSTITUTE($D190,"_","-"))&amp;""",")</f>
        <v/>
      </c>
      <c r="K190" s="10" t="str">
        <f>IF(OR($C190="0x1000",$H190="skip",$D190=$H190),"",""""&amp;LOWER(SUBSTITUTE($D190,"_","-"))&amp;""" =&gt; """&amp;LOWER($H190)&amp;""",")</f>
        <v/>
      </c>
      <c r="L190" s="10" t="str">
        <f>IF(OR($G190&lt;&gt;"Present",$H190&lt;&gt;$D190),"",""""&amp;LOWER(SUBSTITUTE($D190,"_","-"))&amp;""",")</f>
        <v/>
      </c>
      <c r="M190" s="10" t="str">
        <f>IF(OR($C190="0x1000",$H190="skip",AND($H190&lt;&gt;"",$D190&lt;&gt;$H190),IF($H190="",$D190,$H190)=IF($I190="",$H190,$I190)),"",""""&amp;LOWER(IF($H190="",SUBSTITUTE($D190,"_","-"),$H190))&amp;""" =&gt; """&amp;LOWER(IF($I190="",$H190,$I190))&amp;""",")</f>
        <v/>
      </c>
      <c r="N190" s="10" t="str">
        <f>IF(OR($C190="0x1000",$G190="Skip",$H190="skip"),"",""""&amp;LOWER(SUBSTITUTE($D190,"_","-"))&amp;""" =&gt; array(""" &amp; $A190&amp;""""&amp;IF($B190&lt;&gt;"",","""&amp;$B190&amp;"""","")&amp;"),")</f>
        <v/>
      </c>
      <c r="O190" s="10" t="str">
        <f>IF(AND(G190="Present",$B190&lt;&gt;""),$A190&amp;" ("&amp;$B190&amp;")","")</f>
        <v/>
      </c>
    </row>
    <row r="191" spans="1:15">
      <c r="A191" s="1" t="s">
        <v>417</v>
      </c>
      <c r="B191" s="1" t="s">
        <v>479</v>
      </c>
      <c r="C191" s="1" t="s">
        <v>16</v>
      </c>
      <c r="D191" s="1" t="s">
        <v>480</v>
      </c>
      <c r="E191" s="1" t="s">
        <v>18</v>
      </c>
      <c r="F191" s="7" t="str">
        <f>IF(OR($C191="0x1000",$E191="Skip"),"","0x"&amp;MID(UPPER($C191),3,LEN($C191)))</f>
        <v/>
      </c>
      <c r="G191" s="4" t="s">
        <v>16</v>
      </c>
      <c r="H191" s="5"/>
      <c r="I191" s="6"/>
      <c r="J191" s="10" t="str">
        <f>IF(OR($C191="0x1000",$G191="Skip",$H191="skip"),"",$F191&amp;" =&gt; """&amp;LOWER(SUBSTITUTE($D191,"_","-"))&amp;""",")</f>
        <v/>
      </c>
      <c r="K191" s="10" t="str">
        <f>IF(OR($C191="0x1000",$H191="skip",$D191=$H191),"",""""&amp;LOWER(SUBSTITUTE($D191,"_","-"))&amp;""" =&gt; """&amp;LOWER($H191)&amp;""",")</f>
        <v/>
      </c>
      <c r="L191" s="10" t="str">
        <f>IF(OR($G191&lt;&gt;"Present",$H191&lt;&gt;$D191),"",""""&amp;LOWER(SUBSTITUTE($D191,"_","-"))&amp;""",")</f>
        <v/>
      </c>
      <c r="M191" s="10" t="str">
        <f>IF(OR($C191="0x1000",$H191="skip",AND($H191&lt;&gt;"",$D191&lt;&gt;$H191),IF($H191="",$D191,$H191)=IF($I191="",$H191,$I191)),"",""""&amp;LOWER(IF($H191="",SUBSTITUTE($D191,"_","-"),$H191))&amp;""" =&gt; """&amp;LOWER(IF($I191="",$H191,$I191))&amp;""",")</f>
        <v/>
      </c>
      <c r="N191" s="10" t="str">
        <f>IF(OR($C191="0x1000",$G191="Skip",$H191="skip"),"",""""&amp;LOWER(SUBSTITUTE($D191,"_","-"))&amp;""" =&gt; array(""" &amp; $A191&amp;""""&amp;IF($B191&lt;&gt;"",","""&amp;$B191&amp;"""","")&amp;"),")</f>
        <v/>
      </c>
      <c r="O191" s="10" t="str">
        <f>IF(AND(G191="Present",$B191&lt;&gt;""),$A191&amp;" ("&amp;$B191&amp;")","")</f>
        <v/>
      </c>
    </row>
    <row r="192" spans="1:15">
      <c r="A192" s="1" t="s">
        <v>417</v>
      </c>
      <c r="B192" s="1" t="s">
        <v>481</v>
      </c>
      <c r="C192" s="1" t="s">
        <v>16</v>
      </c>
      <c r="D192" s="1" t="s">
        <v>482</v>
      </c>
      <c r="E192" s="1" t="s">
        <v>298</v>
      </c>
      <c r="F192" s="7" t="str">
        <f>IF(OR($C192="0x1000",$E192="Skip"),"","0x"&amp;MID(UPPER($C192),3,LEN($C192)))</f>
        <v/>
      </c>
      <c r="G192" s="4" t="s">
        <v>16</v>
      </c>
      <c r="H192" s="5"/>
      <c r="I192" s="6"/>
      <c r="J192" s="10" t="str">
        <f>IF(OR($C192="0x1000",$G192="Skip",$H192="skip"),"",$F192&amp;" =&gt; """&amp;LOWER(SUBSTITUTE($D192,"_","-"))&amp;""",")</f>
        <v/>
      </c>
      <c r="K192" s="10" t="str">
        <f>IF(OR($C192="0x1000",$H192="skip",$D192=$H192),"",""""&amp;LOWER(SUBSTITUTE($D192,"_","-"))&amp;""" =&gt; """&amp;LOWER($H192)&amp;""",")</f>
        <v/>
      </c>
      <c r="L192" s="10" t="str">
        <f>IF(OR($G192&lt;&gt;"Present",$H192&lt;&gt;$D192),"",""""&amp;LOWER(SUBSTITUTE($D192,"_","-"))&amp;""",")</f>
        <v/>
      </c>
      <c r="M192" s="10" t="str">
        <f>IF(OR($C192="0x1000",$H192="skip",AND($H192&lt;&gt;"",$D192&lt;&gt;$H192),IF($H192="",$D192,$H192)=IF($I192="",$H192,$I192)),"",""""&amp;LOWER(IF($H192="",SUBSTITUTE($D192,"_","-"),$H192))&amp;""" =&gt; """&amp;LOWER(IF($I192="",$H192,$I192))&amp;""",")</f>
        <v/>
      </c>
      <c r="N192" s="10" t="str">
        <f>IF(OR($C192="0x1000",$G192="Skip",$H192="skip"),"",""""&amp;LOWER(SUBSTITUTE($D192,"_","-"))&amp;""" =&gt; array(""" &amp; $A192&amp;""""&amp;IF($B192&lt;&gt;"",","""&amp;$B192&amp;"""","")&amp;"),")</f>
        <v/>
      </c>
      <c r="O192" s="10" t="str">
        <f>IF(AND(G192="Present",$B192&lt;&gt;""),$A192&amp;" ("&amp;$B192&amp;")","")</f>
        <v/>
      </c>
    </row>
    <row r="193" spans="1:15">
      <c r="A193" s="1" t="s">
        <v>417</v>
      </c>
      <c r="B193" s="1" t="s">
        <v>42</v>
      </c>
      <c r="C193" s="1" t="s">
        <v>16</v>
      </c>
      <c r="D193" s="1" t="s">
        <v>483</v>
      </c>
      <c r="E193" s="1" t="s">
        <v>18</v>
      </c>
      <c r="F193" s="7" t="str">
        <f>IF(OR($C193="0x1000",$E193="Skip"),"","0x"&amp;MID(UPPER($C193),3,LEN($C193)))</f>
        <v/>
      </c>
      <c r="G193" s="4" t="s">
        <v>16</v>
      </c>
      <c r="H193" s="5"/>
      <c r="I193" s="6"/>
      <c r="J193" s="10" t="str">
        <f>IF(OR($C193="0x1000",$G193="Skip",$H193="skip"),"",$F193&amp;" =&gt; """&amp;LOWER(SUBSTITUTE($D193,"_","-"))&amp;""",")</f>
        <v/>
      </c>
      <c r="K193" s="10" t="str">
        <f>IF(OR($C193="0x1000",$H193="skip",$D193=$H193),"",""""&amp;LOWER(SUBSTITUTE($D193,"_","-"))&amp;""" =&gt; """&amp;LOWER($H193)&amp;""",")</f>
        <v/>
      </c>
      <c r="L193" s="10" t="str">
        <f>IF(OR($G193&lt;&gt;"Present",$H193&lt;&gt;$D193),"",""""&amp;LOWER(SUBSTITUTE($D193,"_","-"))&amp;""",")</f>
        <v/>
      </c>
      <c r="M193" s="10" t="str">
        <f>IF(OR($C193="0x1000",$H193="skip",AND($H193&lt;&gt;"",$D193&lt;&gt;$H193),IF($H193="",$D193,$H193)=IF($I193="",$H193,$I193)),"",""""&amp;LOWER(IF($H193="",SUBSTITUTE($D193,"_","-"),$H193))&amp;""" =&gt; """&amp;LOWER(IF($I193="",$H193,$I193))&amp;""",")</f>
        <v/>
      </c>
      <c r="N193" s="10" t="str">
        <f>IF(OR($C193="0x1000",$G193="Skip",$H193="skip"),"",""""&amp;LOWER(SUBSTITUTE($D193,"_","-"))&amp;""" =&gt; array(""" &amp; $A193&amp;""""&amp;IF($B193&lt;&gt;"",","""&amp;$B193&amp;"""","")&amp;"),")</f>
        <v/>
      </c>
      <c r="O193" s="10" t="str">
        <f>IF(AND(G193="Present",$B193&lt;&gt;""),$A193&amp;" ("&amp;$B193&amp;")","")</f>
        <v/>
      </c>
    </row>
    <row r="194" spans="1:15">
      <c r="A194" s="1" t="s">
        <v>417</v>
      </c>
      <c r="B194" s="1" t="s">
        <v>484</v>
      </c>
      <c r="C194" s="1" t="s">
        <v>16</v>
      </c>
      <c r="D194" s="1" t="s">
        <v>485</v>
      </c>
      <c r="E194" s="1" t="s">
        <v>18</v>
      </c>
      <c r="F194" s="7" t="str">
        <f>IF(OR($C194="0x1000",$E194="Skip"),"","0x"&amp;MID(UPPER($C194),3,LEN($C194)))</f>
        <v/>
      </c>
      <c r="G194" s="4" t="s">
        <v>16</v>
      </c>
      <c r="H194" s="5"/>
      <c r="I194" s="6"/>
      <c r="J194" s="10" t="str">
        <f>IF(OR($C194="0x1000",$G194="Skip",$H194="skip"),"",$F194&amp;" =&gt; """&amp;LOWER(SUBSTITUTE($D194,"_","-"))&amp;""",")</f>
        <v/>
      </c>
      <c r="K194" s="10" t="str">
        <f>IF(OR($C194="0x1000",$H194="skip",$D194=$H194),"",""""&amp;LOWER(SUBSTITUTE($D194,"_","-"))&amp;""" =&gt; """&amp;LOWER($H194)&amp;""",")</f>
        <v/>
      </c>
      <c r="L194" s="10" t="str">
        <f>IF(OR($G194&lt;&gt;"Present",$H194&lt;&gt;$D194),"",""""&amp;LOWER(SUBSTITUTE($D194,"_","-"))&amp;""",")</f>
        <v/>
      </c>
      <c r="M194" s="10" t="str">
        <f>IF(OR($C194="0x1000",$H194="skip",AND($H194&lt;&gt;"",$D194&lt;&gt;$H194),IF($H194="",$D194,$H194)=IF($I194="",$H194,$I194)),"",""""&amp;LOWER(IF($H194="",SUBSTITUTE($D194,"_","-"),$H194))&amp;""" =&gt; """&amp;LOWER(IF($I194="",$H194,$I194))&amp;""",")</f>
        <v/>
      </c>
      <c r="N194" s="10" t="str">
        <f>IF(OR($C194="0x1000",$G194="Skip",$H194="skip"),"",""""&amp;LOWER(SUBSTITUTE($D194,"_","-"))&amp;""" =&gt; array(""" &amp; $A194&amp;""""&amp;IF($B194&lt;&gt;"",","""&amp;$B194&amp;"""","")&amp;"),")</f>
        <v/>
      </c>
      <c r="O194" s="10" t="str">
        <f>IF(AND(G194="Present",$B194&lt;&gt;""),$A194&amp;" ("&amp;$B194&amp;")","")</f>
        <v/>
      </c>
    </row>
    <row r="195" spans="1:15">
      <c r="A195" s="1" t="s">
        <v>417</v>
      </c>
      <c r="B195" s="1" t="s">
        <v>486</v>
      </c>
      <c r="C195" s="1" t="s">
        <v>16</v>
      </c>
      <c r="D195" s="1" t="s">
        <v>487</v>
      </c>
      <c r="E195" s="1" t="s">
        <v>18</v>
      </c>
      <c r="F195" s="7" t="str">
        <f>IF(OR($C195="0x1000",$E195="Skip"),"","0x"&amp;MID(UPPER($C195),3,LEN($C195)))</f>
        <v/>
      </c>
      <c r="G195" s="4" t="s">
        <v>16</v>
      </c>
      <c r="H195" s="5"/>
      <c r="I195" s="6"/>
      <c r="J195" s="10" t="str">
        <f>IF(OR($C195="0x1000",$G195="Skip",$H195="skip"),"",$F195&amp;" =&gt; """&amp;LOWER(SUBSTITUTE($D195,"_","-"))&amp;""",")</f>
        <v/>
      </c>
      <c r="K195" s="10" t="str">
        <f>IF(OR($C195="0x1000",$H195="skip",$D195=$H195),"",""""&amp;LOWER(SUBSTITUTE($D195,"_","-"))&amp;""" =&gt; """&amp;LOWER($H195)&amp;""",")</f>
        <v/>
      </c>
      <c r="L195" s="10" t="str">
        <f>IF(OR($G195&lt;&gt;"Present",$H195&lt;&gt;$D195),"",""""&amp;LOWER(SUBSTITUTE($D195,"_","-"))&amp;""",")</f>
        <v/>
      </c>
      <c r="M195" s="10" t="str">
        <f>IF(OR($C195="0x1000",$H195="skip",AND($H195&lt;&gt;"",$D195&lt;&gt;$H195),IF($H195="",$D195,$H195)=IF($I195="",$H195,$I195)),"",""""&amp;LOWER(IF($H195="",SUBSTITUTE($D195,"_","-"),$H195))&amp;""" =&gt; """&amp;LOWER(IF($I195="",$H195,$I195))&amp;""",")</f>
        <v/>
      </c>
      <c r="N195" s="10" t="str">
        <f>IF(OR($C195="0x1000",$G195="Skip",$H195="skip"),"",""""&amp;LOWER(SUBSTITUTE($D195,"_","-"))&amp;""" =&gt; array(""" &amp; $A195&amp;""""&amp;IF($B195&lt;&gt;"",","""&amp;$B195&amp;"""","")&amp;"),")</f>
        <v/>
      </c>
      <c r="O195" s="10" t="str">
        <f>IF(AND(G195="Present",$B195&lt;&gt;""),$A195&amp;" ("&amp;$B195&amp;")","")</f>
        <v/>
      </c>
    </row>
    <row r="196" spans="1:15">
      <c r="A196" s="1" t="s">
        <v>417</v>
      </c>
      <c r="B196" s="1" t="s">
        <v>488</v>
      </c>
      <c r="C196" s="1" t="s">
        <v>16</v>
      </c>
      <c r="D196" s="1" t="s">
        <v>489</v>
      </c>
      <c r="E196" s="1" t="s">
        <v>18</v>
      </c>
      <c r="F196" s="7" t="str">
        <f>IF(OR($C196="0x1000",$E196="Skip"),"","0x"&amp;MID(UPPER($C196),3,LEN($C196)))</f>
        <v/>
      </c>
      <c r="G196" s="4" t="s">
        <v>16</v>
      </c>
      <c r="H196" s="5"/>
      <c r="I196" s="6"/>
      <c r="J196" s="10" t="str">
        <f>IF(OR($C196="0x1000",$G196="Skip",$H196="skip"),"",$F196&amp;" =&gt; """&amp;LOWER(SUBSTITUTE($D196,"_","-"))&amp;""",")</f>
        <v/>
      </c>
      <c r="K196" s="10" t="str">
        <f>IF(OR($C196="0x1000",$H196="skip",$D196=$H196),"",""""&amp;LOWER(SUBSTITUTE($D196,"_","-"))&amp;""" =&gt; """&amp;LOWER($H196)&amp;""",")</f>
        <v/>
      </c>
      <c r="L196" s="10" t="str">
        <f>IF(OR($G196&lt;&gt;"Present",$H196&lt;&gt;$D196),"",""""&amp;LOWER(SUBSTITUTE($D196,"_","-"))&amp;""",")</f>
        <v/>
      </c>
      <c r="M196" s="10" t="str">
        <f>IF(OR($C196="0x1000",$H196="skip",AND($H196&lt;&gt;"",$D196&lt;&gt;$H196),IF($H196="",$D196,$H196)=IF($I196="",$H196,$I196)),"",""""&amp;LOWER(IF($H196="",SUBSTITUTE($D196,"_","-"),$H196))&amp;""" =&gt; """&amp;LOWER(IF($I196="",$H196,$I196))&amp;""",")</f>
        <v/>
      </c>
      <c r="N196" s="10" t="str">
        <f>IF(OR($C196="0x1000",$G196="Skip",$H196="skip"),"",""""&amp;LOWER(SUBSTITUTE($D196,"_","-"))&amp;""" =&gt; array(""" &amp; $A196&amp;""""&amp;IF($B196&lt;&gt;"",","""&amp;$B196&amp;"""","")&amp;"),")</f>
        <v/>
      </c>
      <c r="O196" s="10" t="str">
        <f>IF(AND(G196="Present",$B196&lt;&gt;""),$A196&amp;" ("&amp;$B196&amp;")","")</f>
        <v/>
      </c>
    </row>
    <row r="197" spans="1:15">
      <c r="A197" s="1" t="s">
        <v>417</v>
      </c>
      <c r="B197" s="1" t="s">
        <v>490</v>
      </c>
      <c r="C197" s="1" t="s">
        <v>16</v>
      </c>
      <c r="D197" s="1" t="s">
        <v>491</v>
      </c>
      <c r="E197" s="1" t="s">
        <v>18</v>
      </c>
      <c r="F197" s="7" t="str">
        <f>IF(OR($C197="0x1000",$E197="Skip"),"","0x"&amp;MID(UPPER($C197),3,LEN($C197)))</f>
        <v/>
      </c>
      <c r="G197" s="4" t="s">
        <v>16</v>
      </c>
      <c r="H197" s="5"/>
      <c r="I197" s="6"/>
      <c r="J197" s="10" t="str">
        <f>IF(OR($C197="0x1000",$G197="Skip",$H197="skip"),"",$F197&amp;" =&gt; """&amp;LOWER(SUBSTITUTE($D197,"_","-"))&amp;""",")</f>
        <v/>
      </c>
      <c r="K197" s="10" t="str">
        <f>IF(OR($C197="0x1000",$H197="skip",$D197=$H197),"",""""&amp;LOWER(SUBSTITUTE($D197,"_","-"))&amp;""" =&gt; """&amp;LOWER($H197)&amp;""",")</f>
        <v/>
      </c>
      <c r="L197" s="10" t="str">
        <f>IF(OR($G197&lt;&gt;"Present",$H197&lt;&gt;$D197),"",""""&amp;LOWER(SUBSTITUTE($D197,"_","-"))&amp;""",")</f>
        <v/>
      </c>
      <c r="M197" s="10" t="str">
        <f>IF(OR($C197="0x1000",$H197="skip",AND($H197&lt;&gt;"",$D197&lt;&gt;$H197),IF($H197="",$D197,$H197)=IF($I197="",$H197,$I197)),"",""""&amp;LOWER(IF($H197="",SUBSTITUTE($D197,"_","-"),$H197))&amp;""" =&gt; """&amp;LOWER(IF($I197="",$H197,$I197))&amp;""",")</f>
        <v/>
      </c>
      <c r="N197" s="10" t="str">
        <f>IF(OR($C197="0x1000",$G197="Skip",$H197="skip"),"",""""&amp;LOWER(SUBSTITUTE($D197,"_","-"))&amp;""" =&gt; array(""" &amp; $A197&amp;""""&amp;IF($B197&lt;&gt;"",","""&amp;$B197&amp;"""","")&amp;"),")</f>
        <v/>
      </c>
      <c r="O197" s="10" t="str">
        <f>IF(AND(G197="Present",$B197&lt;&gt;""),$A197&amp;" ("&amp;$B197&amp;")","")</f>
        <v/>
      </c>
    </row>
    <row r="198" spans="1:15">
      <c r="A198" s="1" t="s">
        <v>417</v>
      </c>
      <c r="B198" s="1" t="s">
        <v>492</v>
      </c>
      <c r="C198" s="1" t="s">
        <v>16</v>
      </c>
      <c r="D198" s="1" t="s">
        <v>493</v>
      </c>
      <c r="E198" s="1" t="s">
        <v>18</v>
      </c>
      <c r="F198" s="7" t="str">
        <f>IF(OR($C198="0x1000",$E198="Skip"),"","0x"&amp;MID(UPPER($C198),3,LEN($C198)))</f>
        <v/>
      </c>
      <c r="G198" s="4" t="s">
        <v>16</v>
      </c>
      <c r="H198" s="5"/>
      <c r="I198" s="6"/>
      <c r="J198" s="10" t="str">
        <f>IF(OR($C198="0x1000",$G198="Skip",$H198="skip"),"",$F198&amp;" =&gt; """&amp;LOWER(SUBSTITUTE($D198,"_","-"))&amp;""",")</f>
        <v/>
      </c>
      <c r="K198" s="10" t="str">
        <f>IF(OR($C198="0x1000",$H198="skip",$D198=$H198),"",""""&amp;LOWER(SUBSTITUTE($D198,"_","-"))&amp;""" =&gt; """&amp;LOWER($H198)&amp;""",")</f>
        <v/>
      </c>
      <c r="L198" s="10" t="str">
        <f>IF(OR($G198&lt;&gt;"Present",$H198&lt;&gt;$D198),"",""""&amp;LOWER(SUBSTITUTE($D198,"_","-"))&amp;""",")</f>
        <v/>
      </c>
      <c r="M198" s="10" t="str">
        <f>IF(OR($C198="0x1000",$H198="skip",AND($H198&lt;&gt;"",$D198&lt;&gt;$H198),IF($H198="",$D198,$H198)=IF($I198="",$H198,$I198)),"",""""&amp;LOWER(IF($H198="",SUBSTITUTE($D198,"_","-"),$H198))&amp;""" =&gt; """&amp;LOWER(IF($I198="",$H198,$I198))&amp;""",")</f>
        <v/>
      </c>
      <c r="N198" s="10" t="str">
        <f>IF(OR($C198="0x1000",$G198="Skip",$H198="skip"),"",""""&amp;LOWER(SUBSTITUTE($D198,"_","-"))&amp;""" =&gt; array(""" &amp; $A198&amp;""""&amp;IF($B198&lt;&gt;"",","""&amp;$B198&amp;"""","")&amp;"),")</f>
        <v/>
      </c>
      <c r="O198" s="10" t="str">
        <f>IF(AND(G198="Present",$B198&lt;&gt;""),$A198&amp;" ("&amp;$B198&amp;")","")</f>
        <v/>
      </c>
    </row>
    <row r="199" spans="1:15">
      <c r="A199" s="1" t="s">
        <v>417</v>
      </c>
      <c r="B199" s="1" t="s">
        <v>494</v>
      </c>
      <c r="C199" s="1" t="s">
        <v>495</v>
      </c>
      <c r="D199" s="1" t="s">
        <v>496</v>
      </c>
      <c r="E199" s="1" t="s">
        <v>256</v>
      </c>
      <c r="F199" s="7" t="str">
        <f>IF(OR($C199="0x1000",$E199="Skip"),"","0x"&amp;MID(UPPER($C199),3,LEN($C199)))</f>
        <v>0x3C09</v>
      </c>
      <c r="G199" s="4" t="s">
        <v>73</v>
      </c>
      <c r="H199" s="5" t="s">
        <v>496</v>
      </c>
      <c r="I199" s="6" t="s">
        <v>429</v>
      </c>
      <c r="J199" s="10" t="str">
        <f>IF(OR($C199="0x1000",$G199="Skip",$H199="skip"),"",$F199&amp;" =&gt; """&amp;LOWER(SUBSTITUTE($D199,"_","-"))&amp;""",")</f>
        <v>0x3C09 =&gt; "en-hk",</v>
      </c>
      <c r="K199" s="10" t="str">
        <f>IF(OR($C199="0x1000",$H199="skip",$D199=$H199),"",""""&amp;LOWER(SUBSTITUTE($D199,"_","-"))&amp;""" =&gt; """&amp;LOWER($H199)&amp;""",")</f>
        <v/>
      </c>
      <c r="L199" s="10" t="str">
        <f>IF(OR($G199&lt;&gt;"Present",$H199&lt;&gt;$D199),"",""""&amp;LOWER(SUBSTITUTE($D199,"_","-"))&amp;""",")</f>
        <v/>
      </c>
      <c r="M199" s="10" t="str">
        <f>IF(OR($C199="0x1000",$H199="skip",AND($H199&lt;&gt;"",$D199&lt;&gt;$H199),IF($H199="",$D199,$H199)=IF($I199="",$H199,$I199)),"",""""&amp;LOWER(IF($H199="",SUBSTITUTE($D199,"_","-"),$H199))&amp;""" =&gt; """&amp;LOWER(IF($I199="",$H199,$I199))&amp;""",")</f>
        <v>"en-hk" =&gt; "en-gb",</v>
      </c>
      <c r="N199" s="10" t="str">
        <f>IF(OR($C199="0x1000",$G199="Skip",$H199="skip"),"",""""&amp;LOWER(SUBSTITUTE($D199,"_","-"))&amp;""" =&gt; array(""" &amp; $A199&amp;""""&amp;IF($B199&lt;&gt;"",","""&amp;$B199&amp;"""","")&amp;"),")</f>
        <v>"en-hk" =&gt; array("English","Hong Kong"),</v>
      </c>
      <c r="O199" s="10" t="str">
        <f>IF(AND(G199="Present",$B199&lt;&gt;""),$A199&amp;" ("&amp;$B199&amp;")","")</f>
        <v/>
      </c>
    </row>
    <row r="200" spans="1:15">
      <c r="A200" s="1" t="s">
        <v>417</v>
      </c>
      <c r="B200" s="1" t="s">
        <v>153</v>
      </c>
      <c r="C200" s="1" t="s">
        <v>497</v>
      </c>
      <c r="D200" s="1" t="s">
        <v>498</v>
      </c>
      <c r="E200" s="1" t="s">
        <v>60</v>
      </c>
      <c r="F200" s="7" t="str">
        <f>IF(OR($C200="0x1000",$E200="Skip"),"","0x"&amp;MID(UPPER($C200),3,LEN($C200)))</f>
        <v>0x4009</v>
      </c>
      <c r="G200" s="4" t="s">
        <v>73</v>
      </c>
      <c r="H200" s="5" t="s">
        <v>498</v>
      </c>
      <c r="I200" s="6" t="s">
        <v>429</v>
      </c>
      <c r="J200" s="10" t="str">
        <f>IF(OR($C200="0x1000",$G200="Skip",$H200="skip"),"",$F200&amp;" =&gt; """&amp;LOWER(SUBSTITUTE($D200,"_","-"))&amp;""",")</f>
        <v>0x4009 =&gt; "en-in",</v>
      </c>
      <c r="K200" s="10" t="str">
        <f>IF(OR($C200="0x1000",$H200="skip",$D200=$H200),"",""""&amp;LOWER(SUBSTITUTE($D200,"_","-"))&amp;""" =&gt; """&amp;LOWER($H200)&amp;""",")</f>
        <v/>
      </c>
      <c r="L200" s="10" t="str">
        <f>IF(OR($G200&lt;&gt;"Present",$H200&lt;&gt;$D200),"",""""&amp;LOWER(SUBSTITUTE($D200,"_","-"))&amp;""",")</f>
        <v/>
      </c>
      <c r="M200" s="10" t="str">
        <f>IF(OR($C200="0x1000",$H200="skip",AND($H200&lt;&gt;"",$D200&lt;&gt;$H200),IF($H200="",$D200,$H200)=IF($I200="",$H200,$I200)),"",""""&amp;LOWER(IF($H200="",SUBSTITUTE($D200,"_","-"),$H200))&amp;""" =&gt; """&amp;LOWER(IF($I200="",$H200,$I200))&amp;""",")</f>
        <v>"en-in" =&gt; "en-gb",</v>
      </c>
      <c r="N200" s="10" t="str">
        <f>IF(OR($C200="0x1000",$G200="Skip",$H200="skip"),"",""""&amp;LOWER(SUBSTITUTE($D200,"_","-"))&amp;""" =&gt; array(""" &amp; $A200&amp;""""&amp;IF($B200&lt;&gt;"",","""&amp;$B200&amp;"""","")&amp;"),")</f>
        <v>"en-in" =&gt; array("English","India"),</v>
      </c>
      <c r="O200" s="10" t="str">
        <f>IF(AND(G200="Present",$B200&lt;&gt;""),$A200&amp;" ("&amp;$B200&amp;")","")</f>
        <v/>
      </c>
    </row>
    <row r="201" spans="1:15">
      <c r="A201" s="1" t="s">
        <v>417</v>
      </c>
      <c r="B201" s="1" t="s">
        <v>499</v>
      </c>
      <c r="C201" s="1" t="s">
        <v>500</v>
      </c>
      <c r="D201" s="1" t="s">
        <v>501</v>
      </c>
      <c r="E201" s="1" t="s">
        <v>314</v>
      </c>
      <c r="F201" s="7" t="str">
        <f>IF(OR($C201="0x1000",$E201="Skip"),"","0x"&amp;MID(UPPER($C201),3,LEN($C201)))</f>
        <v>0x1809</v>
      </c>
      <c r="G201" s="4" t="s">
        <v>73</v>
      </c>
      <c r="H201" s="5" t="s">
        <v>501</v>
      </c>
      <c r="I201" s="6" t="s">
        <v>429</v>
      </c>
      <c r="J201" s="10" t="str">
        <f>IF(OR($C201="0x1000",$G201="Skip",$H201="skip"),"",$F201&amp;" =&gt; """&amp;LOWER(SUBSTITUTE($D201,"_","-"))&amp;""",")</f>
        <v>0x1809 =&gt; "en-ie",</v>
      </c>
      <c r="K201" s="10" t="str">
        <f>IF(OR($C201="0x1000",$H201="skip",$D201=$H201),"",""""&amp;LOWER(SUBSTITUTE($D201,"_","-"))&amp;""" =&gt; """&amp;LOWER($H201)&amp;""",")</f>
        <v/>
      </c>
      <c r="L201" s="10" t="str">
        <f>IF(OR($G201&lt;&gt;"Present",$H201&lt;&gt;$D201),"",""""&amp;LOWER(SUBSTITUTE($D201,"_","-"))&amp;""",")</f>
        <v/>
      </c>
      <c r="M201" s="10" t="str">
        <f>IF(OR($C201="0x1000",$H201="skip",AND($H201&lt;&gt;"",$D201&lt;&gt;$H201),IF($H201="",$D201,$H201)=IF($I201="",$H201,$I201)),"",""""&amp;LOWER(IF($H201="",SUBSTITUTE($D201,"_","-"),$H201))&amp;""" =&gt; """&amp;LOWER(IF($I201="",$H201,$I201))&amp;""",")</f>
        <v>"en-ie" =&gt; "en-gb",</v>
      </c>
      <c r="N201" s="10" t="str">
        <f>IF(OR($C201="0x1000",$G201="Skip",$H201="skip"),"",""""&amp;LOWER(SUBSTITUTE($D201,"_","-"))&amp;""" =&gt; array(""" &amp; $A201&amp;""""&amp;IF($B201&lt;&gt;"",","""&amp;$B201&amp;"""","")&amp;"),")</f>
        <v>"en-ie" =&gt; array("English","Ireland"),</v>
      </c>
      <c r="O201" s="10" t="str">
        <f>IF(AND(G201="Present",$B201&lt;&gt;""),$A201&amp;" ("&amp;$B201&amp;")","")</f>
        <v/>
      </c>
    </row>
    <row r="202" spans="1:15">
      <c r="A202" s="1" t="s">
        <v>417</v>
      </c>
      <c r="B202" s="1" t="s">
        <v>502</v>
      </c>
      <c r="C202" s="1" t="s">
        <v>16</v>
      </c>
      <c r="D202" s="1" t="s">
        <v>503</v>
      </c>
      <c r="E202" s="1" t="s">
        <v>18</v>
      </c>
      <c r="F202" s="7" t="str">
        <f>IF(OR($C202="0x1000",$E202="Skip"),"","0x"&amp;MID(UPPER($C202),3,LEN($C202)))</f>
        <v/>
      </c>
      <c r="G202" s="4" t="s">
        <v>16</v>
      </c>
      <c r="H202" s="5"/>
      <c r="I202" s="6"/>
      <c r="J202" s="10" t="str">
        <f>IF(OR($C202="0x1000",$G202="Skip",$H202="skip"),"",$F202&amp;" =&gt; """&amp;LOWER(SUBSTITUTE($D202,"_","-"))&amp;""",")</f>
        <v/>
      </c>
      <c r="K202" s="10" t="str">
        <f>IF(OR($C202="0x1000",$H202="skip",$D202=$H202),"",""""&amp;LOWER(SUBSTITUTE($D202,"_","-"))&amp;""" =&gt; """&amp;LOWER($H202)&amp;""",")</f>
        <v/>
      </c>
      <c r="L202" s="10" t="str">
        <f>IF(OR($G202&lt;&gt;"Present",$H202&lt;&gt;$D202),"",""""&amp;LOWER(SUBSTITUTE($D202,"_","-"))&amp;""",")</f>
        <v/>
      </c>
      <c r="M202" s="10" t="str">
        <f>IF(OR($C202="0x1000",$H202="skip",AND($H202&lt;&gt;"",$D202&lt;&gt;$H202),IF($H202="",$D202,$H202)=IF($I202="",$H202,$I202)),"",""""&amp;LOWER(IF($H202="",SUBSTITUTE($D202,"_","-"),$H202))&amp;""" =&gt; """&amp;LOWER(IF($I202="",$H202,$I202))&amp;""",")</f>
        <v/>
      </c>
      <c r="N202" s="10" t="str">
        <f>IF(OR($C202="0x1000",$G202="Skip",$H202="skip"),"",""""&amp;LOWER(SUBSTITUTE($D202,"_","-"))&amp;""" =&gt; array(""" &amp; $A202&amp;""""&amp;IF($B202&lt;&gt;"",","""&amp;$B202&amp;"""","")&amp;"),")</f>
        <v/>
      </c>
      <c r="O202" s="10" t="str">
        <f>IF(AND(G202="Present",$B202&lt;&gt;""),$A202&amp;" ("&amp;$B202&amp;")","")</f>
        <v/>
      </c>
    </row>
    <row r="203" spans="1:15">
      <c r="A203" s="1" t="s">
        <v>417</v>
      </c>
      <c r="B203" s="1" t="s">
        <v>93</v>
      </c>
      <c r="C203" s="1" t="s">
        <v>16</v>
      </c>
      <c r="D203" s="1" t="s">
        <v>504</v>
      </c>
      <c r="E203" s="1" t="s">
        <v>298</v>
      </c>
      <c r="F203" s="7" t="str">
        <f>IF(OR($C203="0x1000",$E203="Skip"),"","0x"&amp;MID(UPPER($C203),3,LEN($C203)))</f>
        <v/>
      </c>
      <c r="G203" s="4" t="s">
        <v>16</v>
      </c>
      <c r="H203" s="5"/>
      <c r="I203" s="6"/>
      <c r="J203" s="10" t="str">
        <f>IF(OR($C203="0x1000",$G203="Skip",$H203="skip"),"",$F203&amp;" =&gt; """&amp;LOWER(SUBSTITUTE($D203,"_","-"))&amp;""",")</f>
        <v/>
      </c>
      <c r="K203" s="10" t="str">
        <f>IF(OR($C203="0x1000",$H203="skip",$D203=$H203),"",""""&amp;LOWER(SUBSTITUTE($D203,"_","-"))&amp;""" =&gt; """&amp;LOWER($H203)&amp;""",")</f>
        <v/>
      </c>
      <c r="L203" s="10" t="str">
        <f>IF(OR($G203&lt;&gt;"Present",$H203&lt;&gt;$D203),"",""""&amp;LOWER(SUBSTITUTE($D203,"_","-"))&amp;""",")</f>
        <v/>
      </c>
      <c r="M203" s="10" t="str">
        <f>IF(OR($C203="0x1000",$H203="skip",AND($H203&lt;&gt;"",$D203&lt;&gt;$H203),IF($H203="",$D203,$H203)=IF($I203="",$H203,$I203)),"",""""&amp;LOWER(IF($H203="",SUBSTITUTE($D203,"_","-"),$H203))&amp;""" =&gt; """&amp;LOWER(IF($I203="",$H203,$I203))&amp;""",")</f>
        <v/>
      </c>
      <c r="N203" s="10" t="str">
        <f>IF(OR($C203="0x1000",$G203="Skip",$H203="skip"),"",""""&amp;LOWER(SUBSTITUTE($D203,"_","-"))&amp;""" =&gt; array(""" &amp; $A203&amp;""""&amp;IF($B203&lt;&gt;"",","""&amp;$B203&amp;"""","")&amp;"),")</f>
        <v/>
      </c>
      <c r="O203" s="10" t="str">
        <f>IF(AND(G203="Present",$B203&lt;&gt;""),$A203&amp;" ("&amp;$B203&amp;")","")</f>
        <v/>
      </c>
    </row>
    <row r="204" spans="1:15">
      <c r="A204" s="1" t="s">
        <v>417</v>
      </c>
      <c r="B204" s="1" t="s">
        <v>505</v>
      </c>
      <c r="C204" s="1" t="s">
        <v>506</v>
      </c>
      <c r="D204" s="1" t="s">
        <v>507</v>
      </c>
      <c r="E204" s="1" t="s">
        <v>35</v>
      </c>
      <c r="F204" s="7" t="str">
        <f>IF(OR($C204="0x1000",$E204="Skip"),"","0x"&amp;MID(UPPER($C204),3,LEN($C204)))</f>
        <v>0x2009</v>
      </c>
      <c r="G204" s="4" t="s">
        <v>73</v>
      </c>
      <c r="H204" s="5" t="s">
        <v>507</v>
      </c>
      <c r="I204" s="6" t="s">
        <v>429</v>
      </c>
      <c r="J204" s="10" t="str">
        <f>IF(OR($C204="0x1000",$G204="Skip",$H204="skip"),"",$F204&amp;" =&gt; """&amp;LOWER(SUBSTITUTE($D204,"_","-"))&amp;""",")</f>
        <v>0x2009 =&gt; "en-jm",</v>
      </c>
      <c r="K204" s="10" t="str">
        <f>IF(OR($C204="0x1000",$H204="skip",$D204=$H204),"",""""&amp;LOWER(SUBSTITUTE($D204,"_","-"))&amp;""" =&gt; """&amp;LOWER($H204)&amp;""",")</f>
        <v/>
      </c>
      <c r="L204" s="10" t="str">
        <f>IF(OR($G204&lt;&gt;"Present",$H204&lt;&gt;$D204),"",""""&amp;LOWER(SUBSTITUTE($D204,"_","-"))&amp;""",")</f>
        <v/>
      </c>
      <c r="M204" s="10" t="str">
        <f>IF(OR($C204="0x1000",$H204="skip",AND($H204&lt;&gt;"",$D204&lt;&gt;$H204),IF($H204="",$D204,$H204)=IF($I204="",$H204,$I204)),"",""""&amp;LOWER(IF($H204="",SUBSTITUTE($D204,"_","-"),$H204))&amp;""" =&gt; """&amp;LOWER(IF($I204="",$H204,$I204))&amp;""",")</f>
        <v>"en-jm" =&gt; "en-gb",</v>
      </c>
      <c r="N204" s="10" t="str">
        <f>IF(OR($C204="0x1000",$G204="Skip",$H204="skip"),"",""""&amp;LOWER(SUBSTITUTE($D204,"_","-"))&amp;""" =&gt; array(""" &amp; $A204&amp;""""&amp;IF($B204&lt;&gt;"",","""&amp;$B204&amp;"""","")&amp;"),")</f>
        <v>"en-jm" =&gt; array("English","Jamaica"),</v>
      </c>
      <c r="O204" s="10" t="str">
        <f>IF(AND(G204="Present",$B204&lt;&gt;""),$A204&amp;" ("&amp;$B204&amp;")","")</f>
        <v/>
      </c>
    </row>
    <row r="205" spans="1:15">
      <c r="A205" s="1" t="s">
        <v>417</v>
      </c>
      <c r="B205" s="1" t="s">
        <v>508</v>
      </c>
      <c r="C205" s="1" t="s">
        <v>16</v>
      </c>
      <c r="D205" s="1" t="s">
        <v>509</v>
      </c>
      <c r="E205" s="1" t="s">
        <v>18</v>
      </c>
      <c r="F205" s="7" t="str">
        <f>IF(OR($C205="0x1000",$E205="Skip"),"","0x"&amp;MID(UPPER($C205),3,LEN($C205)))</f>
        <v/>
      </c>
      <c r="G205" s="4" t="s">
        <v>16</v>
      </c>
      <c r="H205" s="5"/>
      <c r="I205" s="6"/>
      <c r="J205" s="10" t="str">
        <f>IF(OR($C205="0x1000",$G205="Skip",$H205="skip"),"",$F205&amp;" =&gt; """&amp;LOWER(SUBSTITUTE($D205,"_","-"))&amp;""",")</f>
        <v/>
      </c>
      <c r="K205" s="10" t="str">
        <f>IF(OR($C205="0x1000",$H205="skip",$D205=$H205),"",""""&amp;LOWER(SUBSTITUTE($D205,"_","-"))&amp;""" =&gt; """&amp;LOWER($H205)&amp;""",")</f>
        <v/>
      </c>
      <c r="L205" s="10" t="str">
        <f>IF(OR($G205&lt;&gt;"Present",$H205&lt;&gt;$D205),"",""""&amp;LOWER(SUBSTITUTE($D205,"_","-"))&amp;""",")</f>
        <v/>
      </c>
      <c r="M205" s="10" t="str">
        <f>IF(OR($C205="0x1000",$H205="skip",AND($H205&lt;&gt;"",$D205&lt;&gt;$H205),IF($H205="",$D205,$H205)=IF($I205="",$H205,$I205)),"",""""&amp;LOWER(IF($H205="",SUBSTITUTE($D205,"_","-"),$H205))&amp;""" =&gt; """&amp;LOWER(IF($I205="",$H205,$I205))&amp;""",")</f>
        <v/>
      </c>
      <c r="N205" s="10" t="str">
        <f>IF(OR($C205="0x1000",$G205="Skip",$H205="skip"),"",""""&amp;LOWER(SUBSTITUTE($D205,"_","-"))&amp;""" =&gt; array(""" &amp; $A205&amp;""""&amp;IF($B205&lt;&gt;"",","""&amp;$B205&amp;"""","")&amp;"),")</f>
        <v/>
      </c>
      <c r="O205" s="10" t="str">
        <f>IF(AND(G205="Present",$B205&lt;&gt;""),$A205&amp;" ("&amp;$B205&amp;")","")</f>
        <v/>
      </c>
    </row>
    <row r="206" spans="1:15">
      <c r="A206" s="1" t="s">
        <v>417</v>
      </c>
      <c r="B206" s="1" t="s">
        <v>415</v>
      </c>
      <c r="C206" s="1" t="s">
        <v>16</v>
      </c>
      <c r="D206" s="1" t="s">
        <v>510</v>
      </c>
      <c r="E206" s="1" t="s">
        <v>18</v>
      </c>
      <c r="F206" s="7" t="str">
        <f>IF(OR($C206="0x1000",$E206="Skip"),"","0x"&amp;MID(UPPER($C206),3,LEN($C206)))</f>
        <v/>
      </c>
      <c r="G206" s="4" t="s">
        <v>16</v>
      </c>
      <c r="H206" s="5"/>
      <c r="I206" s="6"/>
      <c r="J206" s="10" t="str">
        <f>IF(OR($C206="0x1000",$G206="Skip",$H206="skip"),"",$F206&amp;" =&gt; """&amp;LOWER(SUBSTITUTE($D206,"_","-"))&amp;""",")</f>
        <v/>
      </c>
      <c r="K206" s="10" t="str">
        <f>IF(OR($C206="0x1000",$H206="skip",$D206=$H206),"",""""&amp;LOWER(SUBSTITUTE($D206,"_","-"))&amp;""" =&gt; """&amp;LOWER($H206)&amp;""",")</f>
        <v/>
      </c>
      <c r="L206" s="10" t="str">
        <f>IF(OR($G206&lt;&gt;"Present",$H206&lt;&gt;$D206),"",""""&amp;LOWER(SUBSTITUTE($D206,"_","-"))&amp;""",")</f>
        <v/>
      </c>
      <c r="M206" s="10" t="str">
        <f>IF(OR($C206="0x1000",$H206="skip",AND($H206&lt;&gt;"",$D206&lt;&gt;$H206),IF($H206="",$D206,$H206)=IF($I206="",$H206,$I206)),"",""""&amp;LOWER(IF($H206="",SUBSTITUTE($D206,"_","-"),$H206))&amp;""" =&gt; """&amp;LOWER(IF($I206="",$H206,$I206))&amp;""",")</f>
        <v/>
      </c>
      <c r="N206" s="10" t="str">
        <f>IF(OR($C206="0x1000",$G206="Skip",$H206="skip"),"",""""&amp;LOWER(SUBSTITUTE($D206,"_","-"))&amp;""" =&gt; array(""" &amp; $A206&amp;""""&amp;IF($B206&lt;&gt;"",","""&amp;$B206&amp;"""","")&amp;"),")</f>
        <v/>
      </c>
      <c r="O206" s="10" t="str">
        <f>IF(AND(G206="Present",$B206&lt;&gt;""),$A206&amp;" ("&amp;$B206&amp;")","")</f>
        <v/>
      </c>
    </row>
    <row r="207" spans="1:15">
      <c r="A207" s="1" t="s">
        <v>417</v>
      </c>
      <c r="B207" s="1" t="s">
        <v>511</v>
      </c>
      <c r="C207" s="1" t="s">
        <v>16</v>
      </c>
      <c r="D207" s="1" t="s">
        <v>512</v>
      </c>
      <c r="E207" s="1" t="s">
        <v>18</v>
      </c>
      <c r="F207" s="7" t="str">
        <f>IF(OR($C207="0x1000",$E207="Skip"),"","0x"&amp;MID(UPPER($C207),3,LEN($C207)))</f>
        <v/>
      </c>
      <c r="G207" s="4" t="s">
        <v>16</v>
      </c>
      <c r="H207" s="5"/>
      <c r="I207" s="6"/>
      <c r="J207" s="10" t="str">
        <f>IF(OR($C207="0x1000",$G207="Skip",$H207="skip"),"",$F207&amp;" =&gt; """&amp;LOWER(SUBSTITUTE($D207,"_","-"))&amp;""",")</f>
        <v/>
      </c>
      <c r="K207" s="10" t="str">
        <f>IF(OR($C207="0x1000",$H207="skip",$D207=$H207),"",""""&amp;LOWER(SUBSTITUTE($D207,"_","-"))&amp;""" =&gt; """&amp;LOWER($H207)&amp;""",")</f>
        <v/>
      </c>
      <c r="L207" s="10" t="str">
        <f>IF(OR($G207&lt;&gt;"Present",$H207&lt;&gt;$D207),"",""""&amp;LOWER(SUBSTITUTE($D207,"_","-"))&amp;""",")</f>
        <v/>
      </c>
      <c r="M207" s="10" t="str">
        <f>IF(OR($C207="0x1000",$H207="skip",AND($H207&lt;&gt;"",$D207&lt;&gt;$H207),IF($H207="",$D207,$H207)=IF($I207="",$H207,$I207)),"",""""&amp;LOWER(IF($H207="",SUBSTITUTE($D207,"_","-"),$H207))&amp;""" =&gt; """&amp;LOWER(IF($I207="",$H207,$I207))&amp;""",")</f>
        <v/>
      </c>
      <c r="N207" s="10" t="str">
        <f>IF(OR($C207="0x1000",$G207="Skip",$H207="skip"),"",""""&amp;LOWER(SUBSTITUTE($D207,"_","-"))&amp;""" =&gt; array(""" &amp; $A207&amp;""""&amp;IF($B207&lt;&gt;"",","""&amp;$B207&amp;"""","")&amp;"),")</f>
        <v/>
      </c>
      <c r="O207" s="10" t="str">
        <f>IF(AND(G207="Present",$B207&lt;&gt;""),$A207&amp;" ("&amp;$B207&amp;")","")</f>
        <v/>
      </c>
    </row>
    <row r="208" spans="1:15">
      <c r="A208" s="1" t="s">
        <v>417</v>
      </c>
      <c r="B208" s="1" t="s">
        <v>513</v>
      </c>
      <c r="C208" s="1" t="s">
        <v>16</v>
      </c>
      <c r="D208" s="1" t="s">
        <v>514</v>
      </c>
      <c r="E208" s="1" t="s">
        <v>18</v>
      </c>
      <c r="F208" s="7" t="str">
        <f>IF(OR($C208="0x1000",$E208="Skip"),"","0x"&amp;MID(UPPER($C208),3,LEN($C208)))</f>
        <v/>
      </c>
      <c r="G208" s="4" t="s">
        <v>16</v>
      </c>
      <c r="H208" s="5"/>
      <c r="I208" s="6"/>
      <c r="J208" s="10" t="str">
        <f>IF(OR($C208="0x1000",$G208="Skip",$H208="skip"),"",$F208&amp;" =&gt; """&amp;LOWER(SUBSTITUTE($D208,"_","-"))&amp;""",")</f>
        <v/>
      </c>
      <c r="K208" s="10" t="str">
        <f>IF(OR($C208="0x1000",$H208="skip",$D208=$H208),"",""""&amp;LOWER(SUBSTITUTE($D208,"_","-"))&amp;""" =&gt; """&amp;LOWER($H208)&amp;""",")</f>
        <v/>
      </c>
      <c r="L208" s="10" t="str">
        <f>IF(OR($G208&lt;&gt;"Present",$H208&lt;&gt;$D208),"",""""&amp;LOWER(SUBSTITUTE($D208,"_","-"))&amp;""",")</f>
        <v/>
      </c>
      <c r="M208" s="10" t="str">
        <f>IF(OR($C208="0x1000",$H208="skip",AND($H208&lt;&gt;"",$D208&lt;&gt;$H208),IF($H208="",$D208,$H208)=IF($I208="",$H208,$I208)),"",""""&amp;LOWER(IF($H208="",SUBSTITUTE($D208,"_","-"),$H208))&amp;""" =&gt; """&amp;LOWER(IF($I208="",$H208,$I208))&amp;""",")</f>
        <v/>
      </c>
      <c r="N208" s="10" t="str">
        <f>IF(OR($C208="0x1000",$G208="Skip",$H208="skip"),"",""""&amp;LOWER(SUBSTITUTE($D208,"_","-"))&amp;""" =&gt; array(""" &amp; $A208&amp;""""&amp;IF($B208&lt;&gt;"",","""&amp;$B208&amp;"""","")&amp;"),")</f>
        <v/>
      </c>
      <c r="O208" s="10" t="str">
        <f>IF(AND(G208="Present",$B208&lt;&gt;""),$A208&amp;" ("&amp;$B208&amp;")","")</f>
        <v/>
      </c>
    </row>
    <row r="209" spans="1:15">
      <c r="A209" s="1" t="s">
        <v>417</v>
      </c>
      <c r="B209" s="1" t="s">
        <v>515</v>
      </c>
      <c r="C209" s="1" t="s">
        <v>16</v>
      </c>
      <c r="D209" s="1" t="s">
        <v>516</v>
      </c>
      <c r="E209" s="1" t="s">
        <v>18</v>
      </c>
      <c r="F209" s="7" t="str">
        <f>IF(OR($C209="0x1000",$E209="Skip"),"","0x"&amp;MID(UPPER($C209),3,LEN($C209)))</f>
        <v/>
      </c>
      <c r="G209" s="4" t="s">
        <v>16</v>
      </c>
      <c r="H209" s="5"/>
      <c r="I209" s="6"/>
      <c r="J209" s="10" t="str">
        <f>IF(OR($C209="0x1000",$G209="Skip",$H209="skip"),"",$F209&amp;" =&gt; """&amp;LOWER(SUBSTITUTE($D209,"_","-"))&amp;""",")</f>
        <v/>
      </c>
      <c r="K209" s="10" t="str">
        <f>IF(OR($C209="0x1000",$H209="skip",$D209=$H209),"",""""&amp;LOWER(SUBSTITUTE($D209,"_","-"))&amp;""" =&gt; """&amp;LOWER($H209)&amp;""",")</f>
        <v/>
      </c>
      <c r="L209" s="10" t="str">
        <f>IF(OR($G209&lt;&gt;"Present",$H209&lt;&gt;$D209),"",""""&amp;LOWER(SUBSTITUTE($D209,"_","-"))&amp;""",")</f>
        <v/>
      </c>
      <c r="M209" s="10" t="str">
        <f>IF(OR($C209="0x1000",$H209="skip",AND($H209&lt;&gt;"",$D209&lt;&gt;$H209),IF($H209="",$D209,$H209)=IF($I209="",$H209,$I209)),"",""""&amp;LOWER(IF($H209="",SUBSTITUTE($D209,"_","-"),$H209))&amp;""" =&gt; """&amp;LOWER(IF($I209="",$H209,$I209))&amp;""",")</f>
        <v/>
      </c>
      <c r="N209" s="10" t="str">
        <f>IF(OR($C209="0x1000",$G209="Skip",$H209="skip"),"",""""&amp;LOWER(SUBSTITUTE($D209,"_","-"))&amp;""" =&gt; array(""" &amp; $A209&amp;""""&amp;IF($B209&lt;&gt;"",","""&amp;$B209&amp;"""","")&amp;"),")</f>
        <v/>
      </c>
      <c r="O209" s="10" t="str">
        <f>IF(AND(G209="Present",$B209&lt;&gt;""),$A209&amp;" ("&amp;$B209&amp;")","")</f>
        <v/>
      </c>
    </row>
    <row r="210" spans="1:15">
      <c r="A210" s="1" t="s">
        <v>417</v>
      </c>
      <c r="B210" s="1" t="s">
        <v>517</v>
      </c>
      <c r="C210" s="1" t="s">
        <v>16</v>
      </c>
      <c r="D210" s="1" t="s">
        <v>518</v>
      </c>
      <c r="E210" s="1" t="s">
        <v>18</v>
      </c>
      <c r="F210" s="7" t="str">
        <f>IF(OR($C210="0x1000",$E210="Skip"),"","0x"&amp;MID(UPPER($C210),3,LEN($C210)))</f>
        <v/>
      </c>
      <c r="G210" s="4" t="s">
        <v>16</v>
      </c>
      <c r="H210" s="5"/>
      <c r="I210" s="6"/>
      <c r="J210" s="10" t="str">
        <f>IF(OR($C210="0x1000",$G210="Skip",$H210="skip"),"",$F210&amp;" =&gt; """&amp;LOWER(SUBSTITUTE($D210,"_","-"))&amp;""",")</f>
        <v/>
      </c>
      <c r="K210" s="10" t="str">
        <f>IF(OR($C210="0x1000",$H210="skip",$D210=$H210),"",""""&amp;LOWER(SUBSTITUTE($D210,"_","-"))&amp;""" =&gt; """&amp;LOWER($H210)&amp;""",")</f>
        <v/>
      </c>
      <c r="L210" s="10" t="str">
        <f>IF(OR($G210&lt;&gt;"Present",$H210&lt;&gt;$D210),"",""""&amp;LOWER(SUBSTITUTE($D210,"_","-"))&amp;""",")</f>
        <v/>
      </c>
      <c r="M210" s="10" t="str">
        <f>IF(OR($C210="0x1000",$H210="skip",AND($H210&lt;&gt;"",$D210&lt;&gt;$H210),IF($H210="",$D210,$H210)=IF($I210="",$H210,$I210)),"",""""&amp;LOWER(IF($H210="",SUBSTITUTE($D210,"_","-"),$H210))&amp;""" =&gt; """&amp;LOWER(IF($I210="",$H210,$I210))&amp;""",")</f>
        <v/>
      </c>
      <c r="N210" s="10" t="str">
        <f>IF(OR($C210="0x1000",$G210="Skip",$H210="skip"),"",""""&amp;LOWER(SUBSTITUTE($D210,"_","-"))&amp;""" =&gt; array(""" &amp; $A210&amp;""""&amp;IF($B210&lt;&gt;"",","""&amp;$B210&amp;"""","")&amp;"),")</f>
        <v/>
      </c>
      <c r="O210" s="10" t="str">
        <f>IF(AND(G210="Present",$B210&lt;&gt;""),$A210&amp;" ("&amp;$B210&amp;")","")</f>
        <v/>
      </c>
    </row>
    <row r="211" spans="1:15">
      <c r="A211" s="1" t="s">
        <v>417</v>
      </c>
      <c r="B211" s="1" t="s">
        <v>519</v>
      </c>
      <c r="C211" s="1" t="s">
        <v>16</v>
      </c>
      <c r="D211" s="1" t="s">
        <v>520</v>
      </c>
      <c r="E211" s="1" t="s">
        <v>18</v>
      </c>
      <c r="F211" s="7" t="str">
        <f>IF(OR($C211="0x1000",$E211="Skip"),"","0x"&amp;MID(UPPER($C211),3,LEN($C211)))</f>
        <v/>
      </c>
      <c r="G211" s="4" t="s">
        <v>16</v>
      </c>
      <c r="H211" s="5"/>
      <c r="I211" s="6"/>
      <c r="J211" s="10" t="str">
        <f>IF(OR($C211="0x1000",$G211="Skip",$H211="skip"),"",$F211&amp;" =&gt; """&amp;LOWER(SUBSTITUTE($D211,"_","-"))&amp;""",")</f>
        <v/>
      </c>
      <c r="K211" s="10" t="str">
        <f>IF(OR($C211="0x1000",$H211="skip",$D211=$H211),"",""""&amp;LOWER(SUBSTITUTE($D211,"_","-"))&amp;""" =&gt; """&amp;LOWER($H211)&amp;""",")</f>
        <v/>
      </c>
      <c r="L211" s="10" t="str">
        <f>IF(OR($G211&lt;&gt;"Present",$H211&lt;&gt;$D211),"",""""&amp;LOWER(SUBSTITUTE($D211,"_","-"))&amp;""",")</f>
        <v/>
      </c>
      <c r="M211" s="10" t="str">
        <f>IF(OR($C211="0x1000",$H211="skip",AND($H211&lt;&gt;"",$D211&lt;&gt;$H211),IF($H211="",$D211,$H211)=IF($I211="",$H211,$I211)),"",""""&amp;LOWER(IF($H211="",SUBSTITUTE($D211,"_","-"),$H211))&amp;""" =&gt; """&amp;LOWER(IF($I211="",$H211,$I211))&amp;""",")</f>
        <v/>
      </c>
      <c r="N211" s="10" t="str">
        <f>IF(OR($C211="0x1000",$G211="Skip",$H211="skip"),"",""""&amp;LOWER(SUBSTITUTE($D211,"_","-"))&amp;""" =&gt; array(""" &amp; $A211&amp;""""&amp;IF($B211&lt;&gt;"",","""&amp;$B211&amp;"""","")&amp;"),")</f>
        <v/>
      </c>
      <c r="O211" s="10" t="str">
        <f>IF(AND(G211="Present",$B211&lt;&gt;""),$A211&amp;" ("&amp;$B211&amp;")","")</f>
        <v/>
      </c>
    </row>
    <row r="212" spans="1:15">
      <c r="A212" s="1" t="s">
        <v>417</v>
      </c>
      <c r="B212" s="1" t="s">
        <v>521</v>
      </c>
      <c r="C212" s="1" t="s">
        <v>16</v>
      </c>
      <c r="D212" s="1" t="s">
        <v>522</v>
      </c>
      <c r="E212" s="1" t="s">
        <v>18</v>
      </c>
      <c r="F212" s="7" t="str">
        <f>IF(OR($C212="0x1000",$E212="Skip"),"","0x"&amp;MID(UPPER($C212),3,LEN($C212)))</f>
        <v/>
      </c>
      <c r="G212" s="4" t="s">
        <v>16</v>
      </c>
      <c r="H212" s="5"/>
      <c r="I212" s="6"/>
      <c r="J212" s="10" t="str">
        <f>IF(OR($C212="0x1000",$G212="Skip",$H212="skip"),"",$F212&amp;" =&gt; """&amp;LOWER(SUBSTITUTE($D212,"_","-"))&amp;""",")</f>
        <v/>
      </c>
      <c r="K212" s="10" t="str">
        <f>IF(OR($C212="0x1000",$H212="skip",$D212=$H212),"",""""&amp;LOWER(SUBSTITUTE($D212,"_","-"))&amp;""" =&gt; """&amp;LOWER($H212)&amp;""",")</f>
        <v/>
      </c>
      <c r="L212" s="10" t="str">
        <f>IF(OR($G212&lt;&gt;"Present",$H212&lt;&gt;$D212),"",""""&amp;LOWER(SUBSTITUTE($D212,"_","-"))&amp;""",")</f>
        <v/>
      </c>
      <c r="M212" s="10" t="str">
        <f>IF(OR($C212="0x1000",$H212="skip",AND($H212&lt;&gt;"",$D212&lt;&gt;$H212),IF($H212="",$D212,$H212)=IF($I212="",$H212,$I212)),"",""""&amp;LOWER(IF($H212="",SUBSTITUTE($D212,"_","-"),$H212))&amp;""" =&gt; """&amp;LOWER(IF($I212="",$H212,$I212))&amp;""",")</f>
        <v/>
      </c>
      <c r="N212" s="10" t="str">
        <f>IF(OR($C212="0x1000",$G212="Skip",$H212="skip"),"",""""&amp;LOWER(SUBSTITUTE($D212,"_","-"))&amp;""" =&gt; array(""" &amp; $A212&amp;""""&amp;IF($B212&lt;&gt;"",","""&amp;$B212&amp;"""","")&amp;"),")</f>
        <v/>
      </c>
      <c r="O212" s="10" t="str">
        <f>IF(AND(G212="Present",$B212&lt;&gt;""),$A212&amp;" ("&amp;$B212&amp;")","")</f>
        <v/>
      </c>
    </row>
    <row r="213" spans="1:15">
      <c r="A213" s="1" t="s">
        <v>417</v>
      </c>
      <c r="B213" s="1" t="s">
        <v>523</v>
      </c>
      <c r="C213" s="1" t="s">
        <v>524</v>
      </c>
      <c r="D213" s="1" t="s">
        <v>525</v>
      </c>
      <c r="E213" s="1" t="s">
        <v>60</v>
      </c>
      <c r="F213" s="7" t="str">
        <f>IF(OR($C213="0x1000",$E213="Skip"),"","0x"&amp;MID(UPPER($C213),3,LEN($C213)))</f>
        <v>0x4409</v>
      </c>
      <c r="G213" s="4" t="s">
        <v>73</v>
      </c>
      <c r="H213" s="5" t="s">
        <v>525</v>
      </c>
      <c r="I213" s="6" t="s">
        <v>429</v>
      </c>
      <c r="J213" s="10" t="str">
        <f>IF(OR($C213="0x1000",$G213="Skip",$H213="skip"),"",$F213&amp;" =&gt; """&amp;LOWER(SUBSTITUTE($D213,"_","-"))&amp;""",")</f>
        <v>0x4409 =&gt; "en-my",</v>
      </c>
      <c r="K213" s="10" t="str">
        <f>IF(OR($C213="0x1000",$H213="skip",$D213=$H213),"",""""&amp;LOWER(SUBSTITUTE($D213,"_","-"))&amp;""" =&gt; """&amp;LOWER($H213)&amp;""",")</f>
        <v/>
      </c>
      <c r="L213" s="10" t="str">
        <f>IF(OR($G213&lt;&gt;"Present",$H213&lt;&gt;$D213),"",""""&amp;LOWER(SUBSTITUTE($D213,"_","-"))&amp;""",")</f>
        <v/>
      </c>
      <c r="M213" s="10" t="str">
        <f>IF(OR($C213="0x1000",$H213="skip",AND($H213&lt;&gt;"",$D213&lt;&gt;$H213),IF($H213="",$D213,$H213)=IF($I213="",$H213,$I213)),"",""""&amp;LOWER(IF($H213="",SUBSTITUTE($D213,"_","-"),$H213))&amp;""" =&gt; """&amp;LOWER(IF($I213="",$H213,$I213))&amp;""",")</f>
        <v>"en-my" =&gt; "en-gb",</v>
      </c>
      <c r="N213" s="10" t="str">
        <f>IF(OR($C213="0x1000",$G213="Skip",$H213="skip"),"",""""&amp;LOWER(SUBSTITUTE($D213,"_","-"))&amp;""" =&gt; array(""" &amp; $A213&amp;""""&amp;IF($B213&lt;&gt;"",","""&amp;$B213&amp;"""","")&amp;"),")</f>
        <v>"en-my" =&gt; array("English","Malaysia"),</v>
      </c>
      <c r="O213" s="10" t="str">
        <f>IF(AND(G213="Present",$B213&lt;&gt;""),$A213&amp;" ("&amp;$B213&amp;")","")</f>
        <v/>
      </c>
    </row>
    <row r="214" spans="1:15">
      <c r="A214" s="1" t="s">
        <v>417</v>
      </c>
      <c r="B214" s="1" t="s">
        <v>526</v>
      </c>
      <c r="C214" s="1" t="s">
        <v>16</v>
      </c>
      <c r="D214" s="1" t="s">
        <v>527</v>
      </c>
      <c r="E214" s="1" t="s">
        <v>18</v>
      </c>
      <c r="F214" s="7" t="str">
        <f>IF(OR($C214="0x1000",$E214="Skip"),"","0x"&amp;MID(UPPER($C214),3,LEN($C214)))</f>
        <v/>
      </c>
      <c r="G214" s="4" t="s">
        <v>16</v>
      </c>
      <c r="H214" s="5"/>
      <c r="I214" s="6"/>
      <c r="J214" s="10" t="str">
        <f>IF(OR($C214="0x1000",$G214="Skip",$H214="skip"),"",$F214&amp;" =&gt; """&amp;LOWER(SUBSTITUTE($D214,"_","-"))&amp;""",")</f>
        <v/>
      </c>
      <c r="K214" s="10" t="str">
        <f>IF(OR($C214="0x1000",$H214="skip",$D214=$H214),"",""""&amp;LOWER(SUBSTITUTE($D214,"_","-"))&amp;""" =&gt; """&amp;LOWER($H214)&amp;""",")</f>
        <v/>
      </c>
      <c r="L214" s="10" t="str">
        <f>IF(OR($G214&lt;&gt;"Present",$H214&lt;&gt;$D214),"",""""&amp;LOWER(SUBSTITUTE($D214,"_","-"))&amp;""",")</f>
        <v/>
      </c>
      <c r="M214" s="10" t="str">
        <f>IF(OR($C214="0x1000",$H214="skip",AND($H214&lt;&gt;"",$D214&lt;&gt;$H214),IF($H214="",$D214,$H214)=IF($I214="",$H214,$I214)),"",""""&amp;LOWER(IF($H214="",SUBSTITUTE($D214,"_","-"),$H214))&amp;""" =&gt; """&amp;LOWER(IF($I214="",$H214,$I214))&amp;""",")</f>
        <v/>
      </c>
      <c r="N214" s="10" t="str">
        <f>IF(OR($C214="0x1000",$G214="Skip",$H214="skip"),"",""""&amp;LOWER(SUBSTITUTE($D214,"_","-"))&amp;""" =&gt; array(""" &amp; $A214&amp;""""&amp;IF($B214&lt;&gt;"",","""&amp;$B214&amp;"""","")&amp;"),")</f>
        <v/>
      </c>
      <c r="O214" s="10" t="str">
        <f>IF(AND(G214="Present",$B214&lt;&gt;""),$A214&amp;" ("&amp;$B214&amp;")","")</f>
        <v/>
      </c>
    </row>
    <row r="215" spans="1:15">
      <c r="A215" s="1" t="s">
        <v>417</v>
      </c>
      <c r="B215" s="1" t="s">
        <v>528</v>
      </c>
      <c r="C215" s="1" t="s">
        <v>16</v>
      </c>
      <c r="D215" s="1" t="s">
        <v>529</v>
      </c>
      <c r="E215" s="1" t="s">
        <v>18</v>
      </c>
      <c r="F215" s="7" t="str">
        <f>IF(OR($C215="0x1000",$E215="Skip"),"","0x"&amp;MID(UPPER($C215),3,LEN($C215)))</f>
        <v/>
      </c>
      <c r="G215" s="4" t="s">
        <v>16</v>
      </c>
      <c r="H215" s="5"/>
      <c r="I215" s="6"/>
      <c r="J215" s="10" t="str">
        <f>IF(OR($C215="0x1000",$G215="Skip",$H215="skip"),"",$F215&amp;" =&gt; """&amp;LOWER(SUBSTITUTE($D215,"_","-"))&amp;""",")</f>
        <v/>
      </c>
      <c r="K215" s="10" t="str">
        <f>IF(OR($C215="0x1000",$H215="skip",$D215=$H215),"",""""&amp;LOWER(SUBSTITUTE($D215,"_","-"))&amp;""" =&gt; """&amp;LOWER($H215)&amp;""",")</f>
        <v/>
      </c>
      <c r="L215" s="10" t="str">
        <f>IF(OR($G215&lt;&gt;"Present",$H215&lt;&gt;$D215),"",""""&amp;LOWER(SUBSTITUTE($D215,"_","-"))&amp;""",")</f>
        <v/>
      </c>
      <c r="M215" s="10" t="str">
        <f>IF(OR($C215="0x1000",$H215="skip",AND($H215&lt;&gt;"",$D215&lt;&gt;$H215),IF($H215="",$D215,$H215)=IF($I215="",$H215,$I215)),"",""""&amp;LOWER(IF($H215="",SUBSTITUTE($D215,"_","-"),$H215))&amp;""" =&gt; """&amp;LOWER(IF($I215="",$H215,$I215))&amp;""",")</f>
        <v/>
      </c>
      <c r="N215" s="10" t="str">
        <f>IF(OR($C215="0x1000",$G215="Skip",$H215="skip"),"",""""&amp;LOWER(SUBSTITUTE($D215,"_","-"))&amp;""" =&gt; array(""" &amp; $A215&amp;""""&amp;IF($B215&lt;&gt;"",","""&amp;$B215&amp;"""","")&amp;"),")</f>
        <v/>
      </c>
      <c r="O215" s="10" t="str">
        <f>IF(AND(G215="Present",$B215&lt;&gt;""),$A215&amp;" ("&amp;$B215&amp;")","")</f>
        <v/>
      </c>
    </row>
    <row r="216" spans="1:15">
      <c r="A216" s="1" t="s">
        <v>417</v>
      </c>
      <c r="B216" s="1" t="s">
        <v>530</v>
      </c>
      <c r="C216" s="1" t="s">
        <v>16</v>
      </c>
      <c r="D216" s="1" t="s">
        <v>531</v>
      </c>
      <c r="E216" s="1" t="s">
        <v>18</v>
      </c>
      <c r="F216" s="7" t="str">
        <f>IF(OR($C216="0x1000",$E216="Skip"),"","0x"&amp;MID(UPPER($C216),3,LEN($C216)))</f>
        <v/>
      </c>
      <c r="G216" s="4" t="s">
        <v>16</v>
      </c>
      <c r="H216" s="5"/>
      <c r="I216" s="6"/>
      <c r="J216" s="10" t="str">
        <f>IF(OR($C216="0x1000",$G216="Skip",$H216="skip"),"",$F216&amp;" =&gt; """&amp;LOWER(SUBSTITUTE($D216,"_","-"))&amp;""",")</f>
        <v/>
      </c>
      <c r="K216" s="10" t="str">
        <f>IF(OR($C216="0x1000",$H216="skip",$D216=$H216),"",""""&amp;LOWER(SUBSTITUTE($D216,"_","-"))&amp;""" =&gt; """&amp;LOWER($H216)&amp;""",")</f>
        <v/>
      </c>
      <c r="L216" s="10" t="str">
        <f>IF(OR($G216&lt;&gt;"Present",$H216&lt;&gt;$D216),"",""""&amp;LOWER(SUBSTITUTE($D216,"_","-"))&amp;""",")</f>
        <v/>
      </c>
      <c r="M216" s="10" t="str">
        <f>IF(OR($C216="0x1000",$H216="skip",AND($H216&lt;&gt;"",$D216&lt;&gt;$H216),IF($H216="",$D216,$H216)=IF($I216="",$H216,$I216)),"",""""&amp;LOWER(IF($H216="",SUBSTITUTE($D216,"_","-"),$H216))&amp;""" =&gt; """&amp;LOWER(IF($I216="",$H216,$I216))&amp;""",")</f>
        <v/>
      </c>
      <c r="N216" s="10" t="str">
        <f>IF(OR($C216="0x1000",$G216="Skip",$H216="skip"),"",""""&amp;LOWER(SUBSTITUTE($D216,"_","-"))&amp;""" =&gt; array(""" &amp; $A216&amp;""""&amp;IF($B216&lt;&gt;"",","""&amp;$B216&amp;"""","")&amp;"),")</f>
        <v/>
      </c>
      <c r="O216" s="10" t="str">
        <f>IF(AND(G216="Present",$B216&lt;&gt;""),$A216&amp;" ("&amp;$B216&amp;")","")</f>
        <v/>
      </c>
    </row>
    <row r="217" spans="1:15">
      <c r="A217" s="1" t="s">
        <v>417</v>
      </c>
      <c r="B217" s="1" t="s">
        <v>532</v>
      </c>
      <c r="C217" s="1" t="s">
        <v>16</v>
      </c>
      <c r="D217" s="1" t="s">
        <v>533</v>
      </c>
      <c r="E217" s="1" t="s">
        <v>18</v>
      </c>
      <c r="F217" s="7" t="str">
        <f>IF(OR($C217="0x1000",$E217="Skip"),"","0x"&amp;MID(UPPER($C217),3,LEN($C217)))</f>
        <v/>
      </c>
      <c r="G217" s="4" t="s">
        <v>16</v>
      </c>
      <c r="H217" s="5"/>
      <c r="I217" s="6"/>
      <c r="J217" s="10" t="str">
        <f>IF(OR($C217="0x1000",$G217="Skip",$H217="skip"),"",$F217&amp;" =&gt; """&amp;LOWER(SUBSTITUTE($D217,"_","-"))&amp;""",")</f>
        <v/>
      </c>
      <c r="K217" s="10" t="str">
        <f>IF(OR($C217="0x1000",$H217="skip",$D217=$H217),"",""""&amp;LOWER(SUBSTITUTE($D217,"_","-"))&amp;""" =&gt; """&amp;LOWER($H217)&amp;""",")</f>
        <v/>
      </c>
      <c r="L217" s="10" t="str">
        <f>IF(OR($G217&lt;&gt;"Present",$H217&lt;&gt;$D217),"",""""&amp;LOWER(SUBSTITUTE($D217,"_","-"))&amp;""",")</f>
        <v/>
      </c>
      <c r="M217" s="10" t="str">
        <f>IF(OR($C217="0x1000",$H217="skip",AND($H217&lt;&gt;"",$D217&lt;&gt;$H217),IF($H217="",$D217,$H217)=IF($I217="",$H217,$I217)),"",""""&amp;LOWER(IF($H217="",SUBSTITUTE($D217,"_","-"),$H217))&amp;""" =&gt; """&amp;LOWER(IF($I217="",$H217,$I217))&amp;""",")</f>
        <v/>
      </c>
      <c r="N217" s="10" t="str">
        <f>IF(OR($C217="0x1000",$G217="Skip",$H217="skip"),"",""""&amp;LOWER(SUBSTITUTE($D217,"_","-"))&amp;""" =&gt; array(""" &amp; $A217&amp;""""&amp;IF($B217&lt;&gt;"",","""&amp;$B217&amp;"""","")&amp;"),")</f>
        <v/>
      </c>
      <c r="O217" s="10" t="str">
        <f>IF(AND(G217="Present",$B217&lt;&gt;""),$A217&amp;" ("&amp;$B217&amp;")","")</f>
        <v/>
      </c>
    </row>
    <row r="218" spans="1:15">
      <c r="A218" s="1" t="s">
        <v>417</v>
      </c>
      <c r="B218" s="1" t="s">
        <v>534</v>
      </c>
      <c r="C218" s="1" t="s">
        <v>16</v>
      </c>
      <c r="D218" s="1" t="s">
        <v>535</v>
      </c>
      <c r="E218" s="1" t="s">
        <v>18</v>
      </c>
      <c r="F218" s="7" t="str">
        <f>IF(OR($C218="0x1000",$E218="Skip"),"","0x"&amp;MID(UPPER($C218),3,LEN($C218)))</f>
        <v/>
      </c>
      <c r="G218" s="4" t="s">
        <v>16</v>
      </c>
      <c r="H218" s="5"/>
      <c r="I218" s="6"/>
      <c r="J218" s="10" t="str">
        <f>IF(OR($C218="0x1000",$G218="Skip",$H218="skip"),"",$F218&amp;" =&gt; """&amp;LOWER(SUBSTITUTE($D218,"_","-"))&amp;""",")</f>
        <v/>
      </c>
      <c r="K218" s="10" t="str">
        <f>IF(OR($C218="0x1000",$H218="skip",$D218=$H218),"",""""&amp;LOWER(SUBSTITUTE($D218,"_","-"))&amp;""" =&gt; """&amp;LOWER($H218)&amp;""",")</f>
        <v/>
      </c>
      <c r="L218" s="10" t="str">
        <f>IF(OR($G218&lt;&gt;"Present",$H218&lt;&gt;$D218),"",""""&amp;LOWER(SUBSTITUTE($D218,"_","-"))&amp;""",")</f>
        <v/>
      </c>
      <c r="M218" s="10" t="str">
        <f>IF(OR($C218="0x1000",$H218="skip",AND($H218&lt;&gt;"",$D218&lt;&gt;$H218),IF($H218="",$D218,$H218)=IF($I218="",$H218,$I218)),"",""""&amp;LOWER(IF($H218="",SUBSTITUTE($D218,"_","-"),$H218))&amp;""" =&gt; """&amp;LOWER(IF($I218="",$H218,$I218))&amp;""",")</f>
        <v/>
      </c>
      <c r="N218" s="10" t="str">
        <f>IF(OR($C218="0x1000",$G218="Skip",$H218="skip"),"",""""&amp;LOWER(SUBSTITUTE($D218,"_","-"))&amp;""" =&gt; array(""" &amp; $A218&amp;""""&amp;IF($B218&lt;&gt;"",","""&amp;$B218&amp;"""","")&amp;"),")</f>
        <v/>
      </c>
      <c r="O218" s="10" t="str">
        <f>IF(AND(G218="Present",$B218&lt;&gt;""),$A218&amp;" ("&amp;$B218&amp;")","")</f>
        <v/>
      </c>
    </row>
    <row r="219" spans="1:15">
      <c r="A219" s="1" t="s">
        <v>417</v>
      </c>
      <c r="B219" s="1" t="s">
        <v>31</v>
      </c>
      <c r="C219" s="1" t="s">
        <v>16</v>
      </c>
      <c r="D219" s="1" t="s">
        <v>536</v>
      </c>
      <c r="E219" s="1" t="s">
        <v>18</v>
      </c>
      <c r="F219" s="7" t="str">
        <f>IF(OR($C219="0x1000",$E219="Skip"),"","0x"&amp;MID(UPPER($C219),3,LEN($C219)))</f>
        <v/>
      </c>
      <c r="G219" s="4" t="s">
        <v>16</v>
      </c>
      <c r="H219" s="5"/>
      <c r="I219" s="6"/>
      <c r="J219" s="10" t="str">
        <f>IF(OR($C219="0x1000",$G219="Skip",$H219="skip"),"",$F219&amp;" =&gt; """&amp;LOWER(SUBSTITUTE($D219,"_","-"))&amp;""",")</f>
        <v/>
      </c>
      <c r="K219" s="10" t="str">
        <f>IF(OR($C219="0x1000",$H219="skip",$D219=$H219),"",""""&amp;LOWER(SUBSTITUTE($D219,"_","-"))&amp;""" =&gt; """&amp;LOWER($H219)&amp;""",")</f>
        <v/>
      </c>
      <c r="L219" s="10" t="str">
        <f>IF(OR($G219&lt;&gt;"Present",$H219&lt;&gt;$D219),"",""""&amp;LOWER(SUBSTITUTE($D219,"_","-"))&amp;""",")</f>
        <v/>
      </c>
      <c r="M219" s="10" t="str">
        <f>IF(OR($C219="0x1000",$H219="skip",AND($H219&lt;&gt;"",$D219&lt;&gt;$H219),IF($H219="",$D219,$H219)=IF($I219="",$H219,$I219)),"",""""&amp;LOWER(IF($H219="",SUBSTITUTE($D219,"_","-"),$H219))&amp;""" =&gt; """&amp;LOWER(IF($I219="",$H219,$I219))&amp;""",")</f>
        <v/>
      </c>
      <c r="N219" s="10" t="str">
        <f>IF(OR($C219="0x1000",$G219="Skip",$H219="skip"),"",""""&amp;LOWER(SUBSTITUTE($D219,"_","-"))&amp;""" =&gt; array(""" &amp; $A219&amp;""""&amp;IF($B219&lt;&gt;"",","""&amp;$B219&amp;"""","")&amp;"),")</f>
        <v/>
      </c>
      <c r="O219" s="10" t="str">
        <f>IF(AND(G219="Present",$B219&lt;&gt;""),$A219&amp;" ("&amp;$B219&amp;")","")</f>
        <v/>
      </c>
    </row>
    <row r="220" spans="1:15">
      <c r="A220" s="1" t="s">
        <v>417</v>
      </c>
      <c r="B220" s="1" t="s">
        <v>537</v>
      </c>
      <c r="C220" s="1" t="s">
        <v>16</v>
      </c>
      <c r="D220" s="1" t="s">
        <v>538</v>
      </c>
      <c r="E220" s="1" t="s">
        <v>18</v>
      </c>
      <c r="F220" s="7" t="str">
        <f>IF(OR($C220="0x1000",$E220="Skip"),"","0x"&amp;MID(UPPER($C220),3,LEN($C220)))</f>
        <v/>
      </c>
      <c r="G220" s="4" t="s">
        <v>16</v>
      </c>
      <c r="H220" s="5"/>
      <c r="I220" s="6"/>
      <c r="J220" s="10" t="str">
        <f>IF(OR($C220="0x1000",$G220="Skip",$H220="skip"),"",$F220&amp;" =&gt; """&amp;LOWER(SUBSTITUTE($D220,"_","-"))&amp;""",")</f>
        <v/>
      </c>
      <c r="K220" s="10" t="str">
        <f>IF(OR($C220="0x1000",$H220="skip",$D220=$H220),"",""""&amp;LOWER(SUBSTITUTE($D220,"_","-"))&amp;""" =&gt; """&amp;LOWER($H220)&amp;""",")</f>
        <v/>
      </c>
      <c r="L220" s="10" t="str">
        <f>IF(OR($G220&lt;&gt;"Present",$H220&lt;&gt;$D220),"",""""&amp;LOWER(SUBSTITUTE($D220,"_","-"))&amp;""",")</f>
        <v/>
      </c>
      <c r="M220" s="10" t="str">
        <f>IF(OR($C220="0x1000",$H220="skip",AND($H220&lt;&gt;"",$D220&lt;&gt;$H220),IF($H220="",$D220,$H220)=IF($I220="",$H220,$I220)),"",""""&amp;LOWER(IF($H220="",SUBSTITUTE($D220,"_","-"),$H220))&amp;""" =&gt; """&amp;LOWER(IF($I220="",$H220,$I220))&amp;""",")</f>
        <v/>
      </c>
      <c r="N220" s="10" t="str">
        <f>IF(OR($C220="0x1000",$G220="Skip",$H220="skip"),"",""""&amp;LOWER(SUBSTITUTE($D220,"_","-"))&amp;""" =&gt; array(""" &amp; $A220&amp;""""&amp;IF($B220&lt;&gt;"",","""&amp;$B220&amp;"""","")&amp;"),")</f>
        <v/>
      </c>
      <c r="O220" s="10" t="str">
        <f>IF(AND(G220="Present",$B220&lt;&gt;""),$A220&amp;" ("&amp;$B220&amp;")","")</f>
        <v/>
      </c>
    </row>
    <row r="221" spans="1:15">
      <c r="A221" s="1" t="s">
        <v>417</v>
      </c>
      <c r="B221" s="1" t="s">
        <v>402</v>
      </c>
      <c r="C221" s="1" t="s">
        <v>16</v>
      </c>
      <c r="D221" s="1" t="s">
        <v>539</v>
      </c>
      <c r="E221" s="1" t="s">
        <v>298</v>
      </c>
      <c r="F221" s="7" t="str">
        <f>IF(OR($C221="0x1000",$E221="Skip"),"","0x"&amp;MID(UPPER($C221),3,LEN($C221)))</f>
        <v/>
      </c>
      <c r="G221" s="4" t="s">
        <v>16</v>
      </c>
      <c r="H221" s="5"/>
      <c r="I221" s="6"/>
      <c r="J221" s="10" t="str">
        <f>IF(OR($C221="0x1000",$G221="Skip",$H221="skip"),"",$F221&amp;" =&gt; """&amp;LOWER(SUBSTITUTE($D221,"_","-"))&amp;""",")</f>
        <v/>
      </c>
      <c r="K221" s="10" t="str">
        <f>IF(OR($C221="0x1000",$H221="skip",$D221=$H221),"",""""&amp;LOWER(SUBSTITUTE($D221,"_","-"))&amp;""" =&gt; """&amp;LOWER($H221)&amp;""",")</f>
        <v/>
      </c>
      <c r="L221" s="10" t="str">
        <f>IF(OR($G221&lt;&gt;"Present",$H221&lt;&gt;$D221),"",""""&amp;LOWER(SUBSTITUTE($D221,"_","-"))&amp;""",")</f>
        <v/>
      </c>
      <c r="M221" s="10" t="str">
        <f>IF(OR($C221="0x1000",$H221="skip",AND($H221&lt;&gt;"",$D221&lt;&gt;$H221),IF($H221="",$D221,$H221)=IF($I221="",$H221,$I221)),"",""""&amp;LOWER(IF($H221="",SUBSTITUTE($D221,"_","-"),$H221))&amp;""" =&gt; """&amp;LOWER(IF($I221="",$H221,$I221))&amp;""",")</f>
        <v/>
      </c>
      <c r="N221" s="10" t="str">
        <f>IF(OR($C221="0x1000",$G221="Skip",$H221="skip"),"",""""&amp;LOWER(SUBSTITUTE($D221,"_","-"))&amp;""" =&gt; array(""" &amp; $A221&amp;""""&amp;IF($B221&lt;&gt;"",","""&amp;$B221&amp;"""","")&amp;"),")</f>
        <v/>
      </c>
      <c r="O221" s="10" t="str">
        <f>IF(AND(G221="Present",$B221&lt;&gt;""),$A221&amp;" ("&amp;$B221&amp;")","")</f>
        <v/>
      </c>
    </row>
    <row r="222" spans="1:15">
      <c r="A222" s="1" t="s">
        <v>417</v>
      </c>
      <c r="B222" s="1" t="s">
        <v>540</v>
      </c>
      <c r="C222" s="1" t="s">
        <v>541</v>
      </c>
      <c r="D222" s="1" t="s">
        <v>542</v>
      </c>
      <c r="E222" s="1" t="s">
        <v>314</v>
      </c>
      <c r="F222" s="7" t="str">
        <f>IF(OR($C222="0x1000",$E222="Skip"),"","0x"&amp;MID(UPPER($C222),3,LEN($C222)))</f>
        <v>0x1409</v>
      </c>
      <c r="G222" s="4" t="s">
        <v>73</v>
      </c>
      <c r="H222" s="5" t="s">
        <v>542</v>
      </c>
      <c r="I222" s="6" t="s">
        <v>429</v>
      </c>
      <c r="J222" s="10" t="str">
        <f>IF(OR($C222="0x1000",$G222="Skip",$H222="skip"),"",$F222&amp;" =&gt; """&amp;LOWER(SUBSTITUTE($D222,"_","-"))&amp;""",")</f>
        <v>0x1409 =&gt; "en-nz",</v>
      </c>
      <c r="K222" s="10" t="str">
        <f>IF(OR($C222="0x1000",$H222="skip",$D222=$H222),"",""""&amp;LOWER(SUBSTITUTE($D222,"_","-"))&amp;""" =&gt; """&amp;LOWER($H222)&amp;""",")</f>
        <v/>
      </c>
      <c r="L222" s="10" t="str">
        <f>IF(OR($G222&lt;&gt;"Present",$H222&lt;&gt;$D222),"",""""&amp;LOWER(SUBSTITUTE($D222,"_","-"))&amp;""",")</f>
        <v/>
      </c>
      <c r="M222" s="10" t="str">
        <f>IF(OR($C222="0x1000",$H222="skip",AND($H222&lt;&gt;"",$D222&lt;&gt;$H222),IF($H222="",$D222,$H222)=IF($I222="",$H222,$I222)),"",""""&amp;LOWER(IF($H222="",SUBSTITUTE($D222,"_","-"),$H222))&amp;""" =&gt; """&amp;LOWER(IF($I222="",$H222,$I222))&amp;""",")</f>
        <v>"en-nz" =&gt; "en-gb",</v>
      </c>
      <c r="N222" s="10" t="str">
        <f>IF(OR($C222="0x1000",$G222="Skip",$H222="skip"),"",""""&amp;LOWER(SUBSTITUTE($D222,"_","-"))&amp;""" =&gt; array(""" &amp; $A222&amp;""""&amp;IF($B222&lt;&gt;"",","""&amp;$B222&amp;"""","")&amp;"),")</f>
        <v>"en-nz" =&gt; array("English","New Zealand"),</v>
      </c>
      <c r="O222" s="10" t="str">
        <f>IF(AND(G222="Present",$B222&lt;&gt;""),$A222&amp;" ("&amp;$B222&amp;")","")</f>
        <v/>
      </c>
    </row>
    <row r="223" spans="1:15">
      <c r="A223" s="1" t="s">
        <v>417</v>
      </c>
      <c r="B223" s="1" t="s">
        <v>543</v>
      </c>
      <c r="C223" s="1" t="s">
        <v>16</v>
      </c>
      <c r="D223" s="1" t="s">
        <v>544</v>
      </c>
      <c r="E223" s="1" t="s">
        <v>18</v>
      </c>
      <c r="F223" s="7" t="str">
        <f>IF(OR($C223="0x1000",$E223="Skip"),"","0x"&amp;MID(UPPER($C223),3,LEN($C223)))</f>
        <v/>
      </c>
      <c r="G223" s="4" t="s">
        <v>16</v>
      </c>
      <c r="H223" s="5"/>
      <c r="I223" s="6"/>
      <c r="J223" s="10" t="str">
        <f>IF(OR($C223="0x1000",$G223="Skip",$H223="skip"),"",$F223&amp;" =&gt; """&amp;LOWER(SUBSTITUTE($D223,"_","-"))&amp;""",")</f>
        <v/>
      </c>
      <c r="K223" s="10" t="str">
        <f>IF(OR($C223="0x1000",$H223="skip",$D223=$H223),"",""""&amp;LOWER(SUBSTITUTE($D223,"_","-"))&amp;""" =&gt; """&amp;LOWER($H223)&amp;""",")</f>
        <v/>
      </c>
      <c r="L223" s="10" t="str">
        <f>IF(OR($G223&lt;&gt;"Present",$H223&lt;&gt;$D223),"",""""&amp;LOWER(SUBSTITUTE($D223,"_","-"))&amp;""",")</f>
        <v/>
      </c>
      <c r="M223" s="10" t="str">
        <f>IF(OR($C223="0x1000",$H223="skip",AND($H223&lt;&gt;"",$D223&lt;&gt;$H223),IF($H223="",$D223,$H223)=IF($I223="",$H223,$I223)),"",""""&amp;LOWER(IF($H223="",SUBSTITUTE($D223,"_","-"),$H223))&amp;""" =&gt; """&amp;LOWER(IF($I223="",$H223,$I223))&amp;""",")</f>
        <v/>
      </c>
      <c r="N223" s="10" t="str">
        <f>IF(OR($C223="0x1000",$G223="Skip",$H223="skip"),"",""""&amp;LOWER(SUBSTITUTE($D223,"_","-"))&amp;""" =&gt; array(""" &amp; $A223&amp;""""&amp;IF($B223&lt;&gt;"",","""&amp;$B223&amp;"""","")&amp;"),")</f>
        <v/>
      </c>
      <c r="O223" s="10" t="str">
        <f>IF(AND(G223="Present",$B223&lt;&gt;""),$A223&amp;" ("&amp;$B223&amp;")","")</f>
        <v/>
      </c>
    </row>
    <row r="224" spans="1:15">
      <c r="A224" s="1" t="s">
        <v>417</v>
      </c>
      <c r="B224" s="1" t="s">
        <v>545</v>
      </c>
      <c r="C224" s="1" t="s">
        <v>16</v>
      </c>
      <c r="D224" s="1" t="s">
        <v>546</v>
      </c>
      <c r="E224" s="1" t="s">
        <v>18</v>
      </c>
      <c r="F224" s="7" t="str">
        <f>IF(OR($C224="0x1000",$E224="Skip"),"","0x"&amp;MID(UPPER($C224),3,LEN($C224)))</f>
        <v/>
      </c>
      <c r="G224" s="4" t="s">
        <v>16</v>
      </c>
      <c r="H224" s="5"/>
      <c r="I224" s="6"/>
      <c r="J224" s="10" t="str">
        <f>IF(OR($C224="0x1000",$G224="Skip",$H224="skip"),"",$F224&amp;" =&gt; """&amp;LOWER(SUBSTITUTE($D224,"_","-"))&amp;""",")</f>
        <v/>
      </c>
      <c r="K224" s="10" t="str">
        <f>IF(OR($C224="0x1000",$H224="skip",$D224=$H224),"",""""&amp;LOWER(SUBSTITUTE($D224,"_","-"))&amp;""" =&gt; """&amp;LOWER($H224)&amp;""",")</f>
        <v/>
      </c>
      <c r="L224" s="10" t="str">
        <f>IF(OR($G224&lt;&gt;"Present",$H224&lt;&gt;$D224),"",""""&amp;LOWER(SUBSTITUTE($D224,"_","-"))&amp;""",")</f>
        <v/>
      </c>
      <c r="M224" s="10" t="str">
        <f>IF(OR($C224="0x1000",$H224="skip",AND($H224&lt;&gt;"",$D224&lt;&gt;$H224),IF($H224="",$D224,$H224)=IF($I224="",$H224,$I224)),"",""""&amp;LOWER(IF($H224="",SUBSTITUTE($D224,"_","-"),$H224))&amp;""" =&gt; """&amp;LOWER(IF($I224="",$H224,$I224))&amp;""",")</f>
        <v/>
      </c>
      <c r="N224" s="10" t="str">
        <f>IF(OR($C224="0x1000",$G224="Skip",$H224="skip"),"",""""&amp;LOWER(SUBSTITUTE($D224,"_","-"))&amp;""" =&gt; array(""" &amp; $A224&amp;""""&amp;IF($B224&lt;&gt;"",","""&amp;$B224&amp;"""","")&amp;"),")</f>
        <v/>
      </c>
      <c r="O224" s="10" t="str">
        <f>IF(AND(G224="Present",$B224&lt;&gt;""),$A224&amp;" ("&amp;$B224&amp;")","")</f>
        <v/>
      </c>
    </row>
    <row r="225" spans="1:15">
      <c r="A225" s="1" t="s">
        <v>417</v>
      </c>
      <c r="B225" s="1" t="s">
        <v>547</v>
      </c>
      <c r="C225" s="1" t="s">
        <v>16</v>
      </c>
      <c r="D225" s="1" t="s">
        <v>548</v>
      </c>
      <c r="E225" s="1" t="s">
        <v>18</v>
      </c>
      <c r="F225" s="7" t="str">
        <f>IF(OR($C225="0x1000",$E225="Skip"),"","0x"&amp;MID(UPPER($C225),3,LEN($C225)))</f>
        <v/>
      </c>
      <c r="G225" s="4" t="s">
        <v>16</v>
      </c>
      <c r="H225" s="5"/>
      <c r="I225" s="6"/>
      <c r="J225" s="10" t="str">
        <f>IF(OR($C225="0x1000",$G225="Skip",$H225="skip"),"",$F225&amp;" =&gt; """&amp;LOWER(SUBSTITUTE($D225,"_","-"))&amp;""",")</f>
        <v/>
      </c>
      <c r="K225" s="10" t="str">
        <f>IF(OR($C225="0x1000",$H225="skip",$D225=$H225),"",""""&amp;LOWER(SUBSTITUTE($D225,"_","-"))&amp;""" =&gt; """&amp;LOWER($H225)&amp;""",")</f>
        <v/>
      </c>
      <c r="L225" s="10" t="str">
        <f>IF(OR($G225&lt;&gt;"Present",$H225&lt;&gt;$D225),"",""""&amp;LOWER(SUBSTITUTE($D225,"_","-"))&amp;""",")</f>
        <v/>
      </c>
      <c r="M225" s="10" t="str">
        <f>IF(OR($C225="0x1000",$H225="skip",AND($H225&lt;&gt;"",$D225&lt;&gt;$H225),IF($H225="",$D225,$H225)=IF($I225="",$H225,$I225)),"",""""&amp;LOWER(IF($H225="",SUBSTITUTE($D225,"_","-"),$H225))&amp;""" =&gt; """&amp;LOWER(IF($I225="",$H225,$I225))&amp;""",")</f>
        <v/>
      </c>
      <c r="N225" s="10" t="str">
        <f>IF(OR($C225="0x1000",$G225="Skip",$H225="skip"),"",""""&amp;LOWER(SUBSTITUTE($D225,"_","-"))&amp;""" =&gt; array(""" &amp; $A225&amp;""""&amp;IF($B225&lt;&gt;"",","""&amp;$B225&amp;"""","")&amp;"),")</f>
        <v/>
      </c>
      <c r="O225" s="10" t="str">
        <f>IF(AND(G225="Present",$B225&lt;&gt;""),$A225&amp;" ("&amp;$B225&amp;")","")</f>
        <v/>
      </c>
    </row>
    <row r="226" spans="1:15" customHeight="1" ht="21">
      <c r="A226" s="1" t="s">
        <v>417</v>
      </c>
      <c r="B226" s="1" t="s">
        <v>549</v>
      </c>
      <c r="C226" s="1" t="s">
        <v>16</v>
      </c>
      <c r="D226" s="1" t="s">
        <v>550</v>
      </c>
      <c r="E226" s="1" t="s">
        <v>18</v>
      </c>
      <c r="F226" s="7" t="str">
        <f>IF(OR($C226="0x1000",$E226="Skip"),"","0x"&amp;MID(UPPER($C226),3,LEN($C226)))</f>
        <v/>
      </c>
      <c r="G226" s="4" t="s">
        <v>16</v>
      </c>
      <c r="H226" s="5"/>
      <c r="I226" s="6"/>
      <c r="J226" s="10" t="str">
        <f>IF(OR($C226="0x1000",$G226="Skip",$H226="skip"),"",$F226&amp;" =&gt; """&amp;LOWER(SUBSTITUTE($D226,"_","-"))&amp;""",")</f>
        <v/>
      </c>
      <c r="K226" s="10" t="str">
        <f>IF(OR($C226="0x1000",$H226="skip",$D226=$H226),"",""""&amp;LOWER(SUBSTITUTE($D226,"_","-"))&amp;""" =&gt; """&amp;LOWER($H226)&amp;""",")</f>
        <v/>
      </c>
      <c r="L226" s="10" t="str">
        <f>IF(OR($G226&lt;&gt;"Present",$H226&lt;&gt;$D226),"",""""&amp;LOWER(SUBSTITUTE($D226,"_","-"))&amp;""",")</f>
        <v/>
      </c>
      <c r="M226" s="10" t="str">
        <f>IF(OR($C226="0x1000",$H226="skip",AND($H226&lt;&gt;"",$D226&lt;&gt;$H226),IF($H226="",$D226,$H226)=IF($I226="",$H226,$I226)),"",""""&amp;LOWER(IF($H226="",SUBSTITUTE($D226,"_","-"),$H226))&amp;""" =&gt; """&amp;LOWER(IF($I226="",$H226,$I226))&amp;""",")</f>
        <v/>
      </c>
      <c r="N226" s="10" t="str">
        <f>IF(OR($C226="0x1000",$G226="Skip",$H226="skip"),"",""""&amp;LOWER(SUBSTITUTE($D226,"_","-"))&amp;""" =&gt; array(""" &amp; $A226&amp;""""&amp;IF($B226&lt;&gt;"",","""&amp;$B226&amp;"""","")&amp;"),")</f>
        <v/>
      </c>
      <c r="O226" s="10" t="str">
        <f>IF(AND(G226="Present",$B226&lt;&gt;""),$A226&amp;" ("&amp;$B226&amp;")","")</f>
        <v/>
      </c>
    </row>
    <row r="227" spans="1:15">
      <c r="A227" s="1" t="s">
        <v>417</v>
      </c>
      <c r="B227" s="1" t="s">
        <v>551</v>
      </c>
      <c r="C227" s="1" t="s">
        <v>16</v>
      </c>
      <c r="D227" s="1" t="s">
        <v>552</v>
      </c>
      <c r="E227" s="1" t="s">
        <v>18</v>
      </c>
      <c r="F227" s="7" t="str">
        <f>IF(OR($C227="0x1000",$E227="Skip"),"","0x"&amp;MID(UPPER($C227),3,LEN($C227)))</f>
        <v/>
      </c>
      <c r="G227" s="4" t="s">
        <v>16</v>
      </c>
      <c r="H227" s="5"/>
      <c r="I227" s="6"/>
      <c r="J227" s="10" t="str">
        <f>IF(OR($C227="0x1000",$G227="Skip",$H227="skip"),"",$F227&amp;" =&gt; """&amp;LOWER(SUBSTITUTE($D227,"_","-"))&amp;""",")</f>
        <v/>
      </c>
      <c r="K227" s="10" t="str">
        <f>IF(OR($C227="0x1000",$H227="skip",$D227=$H227),"",""""&amp;LOWER(SUBSTITUTE($D227,"_","-"))&amp;""" =&gt; """&amp;LOWER($H227)&amp;""",")</f>
        <v/>
      </c>
      <c r="L227" s="10" t="str">
        <f>IF(OR($G227&lt;&gt;"Present",$H227&lt;&gt;$D227),"",""""&amp;LOWER(SUBSTITUTE($D227,"_","-"))&amp;""",")</f>
        <v/>
      </c>
      <c r="M227" s="10" t="str">
        <f>IF(OR($C227="0x1000",$H227="skip",AND($H227&lt;&gt;"",$D227&lt;&gt;$H227),IF($H227="",$D227,$H227)=IF($I227="",$H227,$I227)),"",""""&amp;LOWER(IF($H227="",SUBSTITUTE($D227,"_","-"),$H227))&amp;""" =&gt; """&amp;LOWER(IF($I227="",$H227,$I227))&amp;""",")</f>
        <v/>
      </c>
      <c r="N227" s="10" t="str">
        <f>IF(OR($C227="0x1000",$G227="Skip",$H227="skip"),"",""""&amp;LOWER(SUBSTITUTE($D227,"_","-"))&amp;""" =&gt; array(""" &amp; $A227&amp;""""&amp;IF($B227&lt;&gt;"",","""&amp;$B227&amp;"""","")&amp;"),")</f>
        <v/>
      </c>
      <c r="O227" s="10" t="str">
        <f>IF(AND(G227="Present",$B227&lt;&gt;""),$A227&amp;" ("&amp;$B227&amp;")","")</f>
        <v/>
      </c>
    </row>
    <row r="228" spans="1:15">
      <c r="A228" s="1" t="s">
        <v>417</v>
      </c>
      <c r="B228" s="1" t="s">
        <v>553</v>
      </c>
      <c r="C228" s="1" t="s">
        <v>16</v>
      </c>
      <c r="D228" s="1" t="s">
        <v>554</v>
      </c>
      <c r="E228" s="1" t="s">
        <v>18</v>
      </c>
      <c r="F228" s="7" t="str">
        <f>IF(OR($C228="0x1000",$E228="Skip"),"","0x"&amp;MID(UPPER($C228),3,LEN($C228)))</f>
        <v/>
      </c>
      <c r="G228" s="4" t="s">
        <v>16</v>
      </c>
      <c r="H228" s="5"/>
      <c r="I228" s="6"/>
      <c r="J228" s="10" t="str">
        <f>IF(OR($C228="0x1000",$G228="Skip",$H228="skip"),"",$F228&amp;" =&gt; """&amp;LOWER(SUBSTITUTE($D228,"_","-"))&amp;""",")</f>
        <v/>
      </c>
      <c r="K228" s="10" t="str">
        <f>IF(OR($C228="0x1000",$H228="skip",$D228=$H228),"",""""&amp;LOWER(SUBSTITUTE($D228,"_","-"))&amp;""" =&gt; """&amp;LOWER($H228)&amp;""",")</f>
        <v/>
      </c>
      <c r="L228" s="10" t="str">
        <f>IF(OR($G228&lt;&gt;"Present",$H228&lt;&gt;$D228),"",""""&amp;LOWER(SUBSTITUTE($D228,"_","-"))&amp;""",")</f>
        <v/>
      </c>
      <c r="M228" s="10" t="str">
        <f>IF(OR($C228="0x1000",$H228="skip",AND($H228&lt;&gt;"",$D228&lt;&gt;$H228),IF($H228="",$D228,$H228)=IF($I228="",$H228,$I228)),"",""""&amp;LOWER(IF($H228="",SUBSTITUTE($D228,"_","-"),$H228))&amp;""" =&gt; """&amp;LOWER(IF($I228="",$H228,$I228))&amp;""",")</f>
        <v/>
      </c>
      <c r="N228" s="10" t="str">
        <f>IF(OR($C228="0x1000",$G228="Skip",$H228="skip"),"",""""&amp;LOWER(SUBSTITUTE($D228,"_","-"))&amp;""" =&gt; array(""" &amp; $A228&amp;""""&amp;IF($B228&lt;&gt;"",","""&amp;$B228&amp;"""","")&amp;"),")</f>
        <v/>
      </c>
      <c r="O228" s="10" t="str">
        <f>IF(AND(G228="Present",$B228&lt;&gt;""),$A228&amp;" ("&amp;$B228&amp;")","")</f>
        <v/>
      </c>
    </row>
    <row r="229" spans="1:15">
      <c r="A229" s="1" t="s">
        <v>417</v>
      </c>
      <c r="B229" s="1" t="s">
        <v>555</v>
      </c>
      <c r="C229" s="1" t="s">
        <v>16</v>
      </c>
      <c r="D229" s="1" t="s">
        <v>556</v>
      </c>
      <c r="E229" s="1" t="s">
        <v>18</v>
      </c>
      <c r="F229" s="7" t="str">
        <f>IF(OR($C229="0x1000",$E229="Skip"),"","0x"&amp;MID(UPPER($C229),3,LEN($C229)))</f>
        <v/>
      </c>
      <c r="G229" s="4" t="s">
        <v>16</v>
      </c>
      <c r="H229" s="5"/>
      <c r="I229" s="6"/>
      <c r="J229" s="10" t="str">
        <f>IF(OR($C229="0x1000",$G229="Skip",$H229="skip"),"",$F229&amp;" =&gt; """&amp;LOWER(SUBSTITUTE($D229,"_","-"))&amp;""",")</f>
        <v/>
      </c>
      <c r="K229" s="10" t="str">
        <f>IF(OR($C229="0x1000",$H229="skip",$D229=$H229),"",""""&amp;LOWER(SUBSTITUTE($D229,"_","-"))&amp;""" =&gt; """&amp;LOWER($H229)&amp;""",")</f>
        <v/>
      </c>
      <c r="L229" s="10" t="str">
        <f>IF(OR($G229&lt;&gt;"Present",$H229&lt;&gt;$D229),"",""""&amp;LOWER(SUBSTITUTE($D229,"_","-"))&amp;""",")</f>
        <v/>
      </c>
      <c r="M229" s="10" t="str">
        <f>IF(OR($C229="0x1000",$H229="skip",AND($H229&lt;&gt;"",$D229&lt;&gt;$H229),IF($H229="",$D229,$H229)=IF($I229="",$H229,$I229)),"",""""&amp;LOWER(IF($H229="",SUBSTITUTE($D229,"_","-"),$H229))&amp;""" =&gt; """&amp;LOWER(IF($I229="",$H229,$I229))&amp;""",")</f>
        <v/>
      </c>
      <c r="N229" s="10" t="str">
        <f>IF(OR($C229="0x1000",$G229="Skip",$H229="skip"),"",""""&amp;LOWER(SUBSTITUTE($D229,"_","-"))&amp;""" =&gt; array(""" &amp; $A229&amp;""""&amp;IF($B229&lt;&gt;"",","""&amp;$B229&amp;"""","")&amp;"),")</f>
        <v/>
      </c>
      <c r="O229" s="10" t="str">
        <f>IF(AND(G229="Present",$B229&lt;&gt;""),$A229&amp;" ("&amp;$B229&amp;")","")</f>
        <v/>
      </c>
    </row>
    <row r="230" spans="1:15">
      <c r="A230" s="1" t="s">
        <v>417</v>
      </c>
      <c r="B230" s="1" t="s">
        <v>557</v>
      </c>
      <c r="C230" s="1" t="s">
        <v>16</v>
      </c>
      <c r="D230" s="1" t="s">
        <v>558</v>
      </c>
      <c r="E230" s="1" t="s">
        <v>18</v>
      </c>
      <c r="F230" s="7" t="str">
        <f>IF(OR($C230="0x1000",$E230="Skip"),"","0x"&amp;MID(UPPER($C230),3,LEN($C230)))</f>
        <v/>
      </c>
      <c r="G230" s="4" t="s">
        <v>16</v>
      </c>
      <c r="H230" s="5"/>
      <c r="I230" s="6"/>
      <c r="J230" s="10" t="str">
        <f>IF(OR($C230="0x1000",$G230="Skip",$H230="skip"),"",$F230&amp;" =&gt; """&amp;LOWER(SUBSTITUTE($D230,"_","-"))&amp;""",")</f>
        <v/>
      </c>
      <c r="K230" s="10" t="str">
        <f>IF(OR($C230="0x1000",$H230="skip",$D230=$H230),"",""""&amp;LOWER(SUBSTITUTE($D230,"_","-"))&amp;""" =&gt; """&amp;LOWER($H230)&amp;""",")</f>
        <v/>
      </c>
      <c r="L230" s="10" t="str">
        <f>IF(OR($G230&lt;&gt;"Present",$H230&lt;&gt;$D230),"",""""&amp;LOWER(SUBSTITUTE($D230,"_","-"))&amp;""",")</f>
        <v/>
      </c>
      <c r="M230" s="10" t="str">
        <f>IF(OR($C230="0x1000",$H230="skip",AND($H230&lt;&gt;"",$D230&lt;&gt;$H230),IF($H230="",$D230,$H230)=IF($I230="",$H230,$I230)),"",""""&amp;LOWER(IF($H230="",SUBSTITUTE($D230,"_","-"),$H230))&amp;""" =&gt; """&amp;LOWER(IF($I230="",$H230,$I230))&amp;""",")</f>
        <v/>
      </c>
      <c r="N230" s="10" t="str">
        <f>IF(OR($C230="0x1000",$G230="Skip",$H230="skip"),"",""""&amp;LOWER(SUBSTITUTE($D230,"_","-"))&amp;""" =&gt; array(""" &amp; $A230&amp;""""&amp;IF($B230&lt;&gt;"",","""&amp;$B230&amp;"""","")&amp;"),")</f>
        <v/>
      </c>
      <c r="O230" s="10" t="str">
        <f>IF(AND(G230="Present",$B230&lt;&gt;""),$A230&amp;" ("&amp;$B230&amp;")","")</f>
        <v/>
      </c>
    </row>
    <row r="231" spans="1:15">
      <c r="A231" s="1" t="s">
        <v>417</v>
      </c>
      <c r="B231" s="1" t="s">
        <v>559</v>
      </c>
      <c r="C231" s="1" t="s">
        <v>16</v>
      </c>
      <c r="D231" s="1" t="s">
        <v>560</v>
      </c>
      <c r="E231" s="1" t="s">
        <v>18</v>
      </c>
      <c r="F231" s="7" t="str">
        <f>IF(OR($C231="0x1000",$E231="Skip"),"","0x"&amp;MID(UPPER($C231),3,LEN($C231)))</f>
        <v/>
      </c>
      <c r="G231" s="4" t="s">
        <v>16</v>
      </c>
      <c r="H231" s="5"/>
      <c r="I231" s="6"/>
      <c r="J231" s="10" t="str">
        <f>IF(OR($C231="0x1000",$G231="Skip",$H231="skip"),"",$F231&amp;" =&gt; """&amp;LOWER(SUBSTITUTE($D231,"_","-"))&amp;""",")</f>
        <v/>
      </c>
      <c r="K231" s="10" t="str">
        <f>IF(OR($C231="0x1000",$H231="skip",$D231=$H231),"",""""&amp;LOWER(SUBSTITUTE($D231,"_","-"))&amp;""" =&gt; """&amp;LOWER($H231)&amp;""",")</f>
        <v/>
      </c>
      <c r="L231" s="10" t="str">
        <f>IF(OR($G231&lt;&gt;"Present",$H231&lt;&gt;$D231),"",""""&amp;LOWER(SUBSTITUTE($D231,"_","-"))&amp;""",")</f>
        <v/>
      </c>
      <c r="M231" s="10" t="str">
        <f>IF(OR($C231="0x1000",$H231="skip",AND($H231&lt;&gt;"",$D231&lt;&gt;$H231),IF($H231="",$D231,$H231)=IF($I231="",$H231,$I231)),"",""""&amp;LOWER(IF($H231="",SUBSTITUTE($D231,"_","-"),$H231))&amp;""" =&gt; """&amp;LOWER(IF($I231="",$H231,$I231))&amp;""",")</f>
        <v/>
      </c>
      <c r="N231" s="10" t="str">
        <f>IF(OR($C231="0x1000",$G231="Skip",$H231="skip"),"",""""&amp;LOWER(SUBSTITUTE($D231,"_","-"))&amp;""" =&gt; array(""" &amp; $A231&amp;""""&amp;IF($B231&lt;&gt;"",","""&amp;$B231&amp;"""","")&amp;"),")</f>
        <v/>
      </c>
      <c r="O231" s="10" t="str">
        <f>IF(AND(G231="Present",$B231&lt;&gt;""),$A231&amp;" ("&amp;$B231&amp;")","")</f>
        <v/>
      </c>
    </row>
    <row r="232" spans="1:15" customHeight="1" ht="21">
      <c r="A232" s="1" t="s">
        <v>417</v>
      </c>
      <c r="B232" s="1" t="s">
        <v>561</v>
      </c>
      <c r="C232" s="1" t="s">
        <v>562</v>
      </c>
      <c r="D232" s="1" t="s">
        <v>563</v>
      </c>
      <c r="E232" s="1" t="s">
        <v>148</v>
      </c>
      <c r="F232" s="7" t="str">
        <f>IF(OR($C232="0x1000",$E232="Skip"),"","0x"&amp;MID(UPPER($C232),3,LEN($C232)))</f>
        <v>0x3409</v>
      </c>
      <c r="G232" s="4" t="s">
        <v>73</v>
      </c>
      <c r="H232" s="5" t="s">
        <v>563</v>
      </c>
      <c r="I232" s="6" t="s">
        <v>429</v>
      </c>
      <c r="J232" s="10" t="str">
        <f>IF(OR($C232="0x1000",$G232="Skip",$H232="skip"),"",$F232&amp;" =&gt; """&amp;LOWER(SUBSTITUTE($D232,"_","-"))&amp;""",")</f>
        <v>0x3409 =&gt; "en-ph",</v>
      </c>
      <c r="K232" s="10" t="str">
        <f>IF(OR($C232="0x1000",$H232="skip",$D232=$H232),"",""""&amp;LOWER(SUBSTITUTE($D232,"_","-"))&amp;""" =&gt; """&amp;LOWER($H232)&amp;""",")</f>
        <v/>
      </c>
      <c r="L232" s="10" t="str">
        <f>IF(OR($G232&lt;&gt;"Present",$H232&lt;&gt;$D232),"",""""&amp;LOWER(SUBSTITUTE($D232,"_","-"))&amp;""",")</f>
        <v/>
      </c>
      <c r="M232" s="10" t="str">
        <f>IF(OR($C232="0x1000",$H232="skip",AND($H232&lt;&gt;"",$D232&lt;&gt;$H232),IF($H232="",$D232,$H232)=IF($I232="",$H232,$I232)),"",""""&amp;LOWER(IF($H232="",SUBSTITUTE($D232,"_","-"),$H232))&amp;""" =&gt; """&amp;LOWER(IF($I232="",$H232,$I232))&amp;""",")</f>
        <v>"en-ph" =&gt; "en-gb",</v>
      </c>
      <c r="N232" s="10" t="str">
        <f>IF(OR($C232="0x1000",$G232="Skip",$H232="skip"),"",""""&amp;LOWER(SUBSTITUTE($D232,"_","-"))&amp;""" =&gt; array(""" &amp; $A232&amp;""""&amp;IF($B232&lt;&gt;"",","""&amp;$B232&amp;"""","")&amp;"),")</f>
        <v>"en-ph" =&gt; array("English","Republic of the Philippines"),</v>
      </c>
      <c r="O232" s="10" t="str">
        <f>IF(AND(G232="Present",$B232&lt;&gt;""),$A232&amp;" ("&amp;$B232&amp;")","")</f>
        <v/>
      </c>
    </row>
    <row r="233" spans="1:15">
      <c r="A233" s="1" t="s">
        <v>417</v>
      </c>
      <c r="B233" s="1" t="s">
        <v>564</v>
      </c>
      <c r="C233" s="1" t="s">
        <v>16</v>
      </c>
      <c r="D233" s="1" t="s">
        <v>565</v>
      </c>
      <c r="E233" s="1" t="s">
        <v>18</v>
      </c>
      <c r="F233" s="7" t="str">
        <f>IF(OR($C233="0x1000",$E233="Skip"),"","0x"&amp;MID(UPPER($C233),3,LEN($C233)))</f>
        <v/>
      </c>
      <c r="G233" s="4" t="s">
        <v>16</v>
      </c>
      <c r="H233" s="5"/>
      <c r="I233" s="6"/>
      <c r="J233" s="10" t="str">
        <f>IF(OR($C233="0x1000",$G233="Skip",$H233="skip"),"",$F233&amp;" =&gt; """&amp;LOWER(SUBSTITUTE($D233,"_","-"))&amp;""",")</f>
        <v/>
      </c>
      <c r="K233" s="10" t="str">
        <f>IF(OR($C233="0x1000",$H233="skip",$D233=$H233),"",""""&amp;LOWER(SUBSTITUTE($D233,"_","-"))&amp;""" =&gt; """&amp;LOWER($H233)&amp;""",")</f>
        <v/>
      </c>
      <c r="L233" s="10" t="str">
        <f>IF(OR($G233&lt;&gt;"Present",$H233&lt;&gt;$D233),"",""""&amp;LOWER(SUBSTITUTE($D233,"_","-"))&amp;""",")</f>
        <v/>
      </c>
      <c r="M233" s="10" t="str">
        <f>IF(OR($C233="0x1000",$H233="skip",AND($H233&lt;&gt;"",$D233&lt;&gt;$H233),IF($H233="",$D233,$H233)=IF($I233="",$H233,$I233)),"",""""&amp;LOWER(IF($H233="",SUBSTITUTE($D233,"_","-"),$H233))&amp;""" =&gt; """&amp;LOWER(IF($I233="",$H233,$I233))&amp;""",")</f>
        <v/>
      </c>
      <c r="N233" s="10" t="str">
        <f>IF(OR($C233="0x1000",$G233="Skip",$H233="skip"),"",""""&amp;LOWER(SUBSTITUTE($D233,"_","-"))&amp;""" =&gt; array(""" &amp; $A233&amp;""""&amp;IF($B233&lt;&gt;"",","""&amp;$B233&amp;"""","")&amp;"),")</f>
        <v/>
      </c>
      <c r="O233" s="10" t="str">
        <f>IF(AND(G233="Present",$B233&lt;&gt;""),$A233&amp;" ("&amp;$B233&amp;")","")</f>
        <v/>
      </c>
    </row>
    <row r="234" spans="1:15">
      <c r="A234" s="1" t="s">
        <v>417</v>
      </c>
      <c r="B234" s="1" t="s">
        <v>566</v>
      </c>
      <c r="C234" s="1" t="s">
        <v>16</v>
      </c>
      <c r="D234" s="1" t="s">
        <v>567</v>
      </c>
      <c r="E234" s="1" t="s">
        <v>18</v>
      </c>
      <c r="F234" s="7" t="str">
        <f>IF(OR($C234="0x1000",$E234="Skip"),"","0x"&amp;MID(UPPER($C234),3,LEN($C234)))</f>
        <v/>
      </c>
      <c r="G234" s="4" t="s">
        <v>16</v>
      </c>
      <c r="H234" s="5"/>
      <c r="I234" s="6"/>
      <c r="J234" s="10" t="str">
        <f>IF(OR($C234="0x1000",$G234="Skip",$H234="skip"),"",$F234&amp;" =&gt; """&amp;LOWER(SUBSTITUTE($D234,"_","-"))&amp;""",")</f>
        <v/>
      </c>
      <c r="K234" s="10" t="str">
        <f>IF(OR($C234="0x1000",$H234="skip",$D234=$H234),"",""""&amp;LOWER(SUBSTITUTE($D234,"_","-"))&amp;""" =&gt; """&amp;LOWER($H234)&amp;""",")</f>
        <v/>
      </c>
      <c r="L234" s="10" t="str">
        <f>IF(OR($G234&lt;&gt;"Present",$H234&lt;&gt;$D234),"",""""&amp;LOWER(SUBSTITUTE($D234,"_","-"))&amp;""",")</f>
        <v/>
      </c>
      <c r="M234" s="10" t="str">
        <f>IF(OR($C234="0x1000",$H234="skip",AND($H234&lt;&gt;"",$D234&lt;&gt;$H234),IF($H234="",$D234,$H234)=IF($I234="",$H234,$I234)),"",""""&amp;LOWER(IF($H234="",SUBSTITUTE($D234,"_","-"),$H234))&amp;""" =&gt; """&amp;LOWER(IF($I234="",$H234,$I234))&amp;""",")</f>
        <v/>
      </c>
      <c r="N234" s="10" t="str">
        <f>IF(OR($C234="0x1000",$G234="Skip",$H234="skip"),"",""""&amp;LOWER(SUBSTITUTE($D234,"_","-"))&amp;""" =&gt; array(""" &amp; $A234&amp;""""&amp;IF($B234&lt;&gt;"",","""&amp;$B234&amp;"""","")&amp;"),")</f>
        <v/>
      </c>
      <c r="O234" s="10" t="str">
        <f>IF(AND(G234="Present",$B234&lt;&gt;""),$A234&amp;" ("&amp;$B234&amp;")","")</f>
        <v/>
      </c>
    </row>
    <row r="235" spans="1:15">
      <c r="A235" s="1" t="s">
        <v>417</v>
      </c>
      <c r="B235" s="1" t="s">
        <v>568</v>
      </c>
      <c r="C235" s="1" t="s">
        <v>16</v>
      </c>
      <c r="D235" s="1" t="s">
        <v>569</v>
      </c>
      <c r="E235" s="1" t="s">
        <v>18</v>
      </c>
      <c r="F235" s="7" t="str">
        <f>IF(OR($C235="0x1000",$E235="Skip"),"","0x"&amp;MID(UPPER($C235),3,LEN($C235)))</f>
        <v/>
      </c>
      <c r="G235" s="4" t="s">
        <v>16</v>
      </c>
      <c r="H235" s="5"/>
      <c r="I235" s="6"/>
      <c r="J235" s="10" t="str">
        <f>IF(OR($C235="0x1000",$G235="Skip",$H235="skip"),"",$F235&amp;" =&gt; """&amp;LOWER(SUBSTITUTE($D235,"_","-"))&amp;""",")</f>
        <v/>
      </c>
      <c r="K235" s="10" t="str">
        <f>IF(OR($C235="0x1000",$H235="skip",$D235=$H235),"",""""&amp;LOWER(SUBSTITUTE($D235,"_","-"))&amp;""" =&gt; """&amp;LOWER($H235)&amp;""",")</f>
        <v/>
      </c>
      <c r="L235" s="10" t="str">
        <f>IF(OR($G235&lt;&gt;"Present",$H235&lt;&gt;$D235),"",""""&amp;LOWER(SUBSTITUTE($D235,"_","-"))&amp;""",")</f>
        <v/>
      </c>
      <c r="M235" s="10" t="str">
        <f>IF(OR($C235="0x1000",$H235="skip",AND($H235&lt;&gt;"",$D235&lt;&gt;$H235),IF($H235="",$D235,$H235)=IF($I235="",$H235,$I235)),"",""""&amp;LOWER(IF($H235="",SUBSTITUTE($D235,"_","-"),$H235))&amp;""" =&gt; """&amp;LOWER(IF($I235="",$H235,$I235))&amp;""",")</f>
        <v/>
      </c>
      <c r="N235" s="10" t="str">
        <f>IF(OR($C235="0x1000",$G235="Skip",$H235="skip"),"",""""&amp;LOWER(SUBSTITUTE($D235,"_","-"))&amp;""" =&gt; array(""" &amp; $A235&amp;""""&amp;IF($B235&lt;&gt;"",","""&amp;$B235&amp;"""","")&amp;"),")</f>
        <v/>
      </c>
      <c r="O235" s="10" t="str">
        <f>IF(AND(G235="Present",$B235&lt;&gt;""),$A235&amp;" ("&amp;$B235&amp;")","")</f>
        <v/>
      </c>
    </row>
    <row r="236" spans="1:15" customHeight="1" ht="21">
      <c r="A236" s="1" t="s">
        <v>417</v>
      </c>
      <c r="B236" s="1" t="s">
        <v>570</v>
      </c>
      <c r="C236" s="1" t="s">
        <v>16</v>
      </c>
      <c r="D236" s="1" t="s">
        <v>571</v>
      </c>
      <c r="E236" s="1" t="s">
        <v>18</v>
      </c>
      <c r="F236" s="7" t="str">
        <f>IF(OR($C236="0x1000",$E236="Skip"),"","0x"&amp;MID(UPPER($C236),3,LEN($C236)))</f>
        <v/>
      </c>
      <c r="G236" s="4" t="s">
        <v>16</v>
      </c>
      <c r="H236" s="5"/>
      <c r="I236" s="6"/>
      <c r="J236" s="10" t="str">
        <f>IF(OR($C236="0x1000",$G236="Skip",$H236="skip"),"",$F236&amp;" =&gt; """&amp;LOWER(SUBSTITUTE($D236,"_","-"))&amp;""",")</f>
        <v/>
      </c>
      <c r="K236" s="10" t="str">
        <f>IF(OR($C236="0x1000",$H236="skip",$D236=$H236),"",""""&amp;LOWER(SUBSTITUTE($D236,"_","-"))&amp;""" =&gt; """&amp;LOWER($H236)&amp;""",")</f>
        <v/>
      </c>
      <c r="L236" s="10" t="str">
        <f>IF(OR($G236&lt;&gt;"Present",$H236&lt;&gt;$D236),"",""""&amp;LOWER(SUBSTITUTE($D236,"_","-"))&amp;""",")</f>
        <v/>
      </c>
      <c r="M236" s="10" t="str">
        <f>IF(OR($C236="0x1000",$H236="skip",AND($H236&lt;&gt;"",$D236&lt;&gt;$H236),IF($H236="",$D236,$H236)=IF($I236="",$H236,$I236)),"",""""&amp;LOWER(IF($H236="",SUBSTITUTE($D236,"_","-"),$H236))&amp;""" =&gt; """&amp;LOWER(IF($I236="",$H236,$I236))&amp;""",")</f>
        <v/>
      </c>
      <c r="N236" s="10" t="str">
        <f>IF(OR($C236="0x1000",$G236="Skip",$H236="skip"),"",""""&amp;LOWER(SUBSTITUTE($D236,"_","-"))&amp;""" =&gt; array(""" &amp; $A236&amp;""""&amp;IF($B236&lt;&gt;"",","""&amp;$B236&amp;"""","")&amp;"),")</f>
        <v/>
      </c>
      <c r="O236" s="10" t="str">
        <f>IF(AND(G236="Present",$B236&lt;&gt;""),$A236&amp;" ("&amp;$B236&amp;")","")</f>
        <v/>
      </c>
    </row>
    <row r="237" spans="1:15">
      <c r="A237" s="1" t="s">
        <v>417</v>
      </c>
      <c r="B237" s="1" t="s">
        <v>572</v>
      </c>
      <c r="C237" s="1" t="s">
        <v>16</v>
      </c>
      <c r="D237" s="1" t="s">
        <v>573</v>
      </c>
      <c r="E237" s="1" t="s">
        <v>18</v>
      </c>
      <c r="F237" s="7" t="str">
        <f>IF(OR($C237="0x1000",$E237="Skip"),"","0x"&amp;MID(UPPER($C237),3,LEN($C237)))</f>
        <v/>
      </c>
      <c r="G237" s="4" t="s">
        <v>16</v>
      </c>
      <c r="H237" s="5"/>
      <c r="I237" s="6"/>
      <c r="J237" s="10" t="str">
        <f>IF(OR($C237="0x1000",$G237="Skip",$H237="skip"),"",$F237&amp;" =&gt; """&amp;LOWER(SUBSTITUTE($D237,"_","-"))&amp;""",")</f>
        <v/>
      </c>
      <c r="K237" s="10" t="str">
        <f>IF(OR($C237="0x1000",$H237="skip",$D237=$H237),"",""""&amp;LOWER(SUBSTITUTE($D237,"_","-"))&amp;""" =&gt; """&amp;LOWER($H237)&amp;""",")</f>
        <v/>
      </c>
      <c r="L237" s="10" t="str">
        <f>IF(OR($G237&lt;&gt;"Present",$H237&lt;&gt;$D237),"",""""&amp;LOWER(SUBSTITUTE($D237,"_","-"))&amp;""",")</f>
        <v/>
      </c>
      <c r="M237" s="10" t="str">
        <f>IF(OR($C237="0x1000",$H237="skip",AND($H237&lt;&gt;"",$D237&lt;&gt;$H237),IF($H237="",$D237,$H237)=IF($I237="",$H237,$I237)),"",""""&amp;LOWER(IF($H237="",SUBSTITUTE($D237,"_","-"),$H237))&amp;""" =&gt; """&amp;LOWER(IF($I237="",$H237,$I237))&amp;""",")</f>
        <v/>
      </c>
      <c r="N237" s="10" t="str">
        <f>IF(OR($C237="0x1000",$G237="Skip",$H237="skip"),"",""""&amp;LOWER(SUBSTITUTE($D237,"_","-"))&amp;""" =&gt; array(""" &amp; $A237&amp;""""&amp;IF($B237&lt;&gt;"",","""&amp;$B237&amp;"""","")&amp;"),")</f>
        <v/>
      </c>
      <c r="O237" s="10" t="str">
        <f>IF(AND(G237="Present",$B237&lt;&gt;""),$A237&amp;" ("&amp;$B237&amp;")","")</f>
        <v/>
      </c>
    </row>
    <row r="238" spans="1:15">
      <c r="A238" s="1" t="s">
        <v>417</v>
      </c>
      <c r="B238" s="1" t="s">
        <v>574</v>
      </c>
      <c r="C238" s="1" t="s">
        <v>16</v>
      </c>
      <c r="D238" s="1" t="s">
        <v>575</v>
      </c>
      <c r="E238" s="1" t="s">
        <v>18</v>
      </c>
      <c r="F238" s="7" t="str">
        <f>IF(OR($C238="0x1000",$E238="Skip"),"","0x"&amp;MID(UPPER($C238),3,LEN($C238)))</f>
        <v/>
      </c>
      <c r="G238" s="4" t="s">
        <v>16</v>
      </c>
      <c r="H238" s="5"/>
      <c r="I238" s="6"/>
      <c r="J238" s="10" t="str">
        <f>IF(OR($C238="0x1000",$G238="Skip",$H238="skip"),"",$F238&amp;" =&gt; """&amp;LOWER(SUBSTITUTE($D238,"_","-"))&amp;""",")</f>
        <v/>
      </c>
      <c r="K238" s="10" t="str">
        <f>IF(OR($C238="0x1000",$H238="skip",$D238=$H238),"",""""&amp;LOWER(SUBSTITUTE($D238,"_","-"))&amp;""" =&gt; """&amp;LOWER($H238)&amp;""",")</f>
        <v/>
      </c>
      <c r="L238" s="10" t="str">
        <f>IF(OR($G238&lt;&gt;"Present",$H238&lt;&gt;$D238),"",""""&amp;LOWER(SUBSTITUTE($D238,"_","-"))&amp;""",")</f>
        <v/>
      </c>
      <c r="M238" s="10" t="str">
        <f>IF(OR($C238="0x1000",$H238="skip",AND($H238&lt;&gt;"",$D238&lt;&gt;$H238),IF($H238="",$D238,$H238)=IF($I238="",$H238,$I238)),"",""""&amp;LOWER(IF($H238="",SUBSTITUTE($D238,"_","-"),$H238))&amp;""" =&gt; """&amp;LOWER(IF($I238="",$H238,$I238))&amp;""",")</f>
        <v/>
      </c>
      <c r="N238" s="10" t="str">
        <f>IF(OR($C238="0x1000",$G238="Skip",$H238="skip"),"",""""&amp;LOWER(SUBSTITUTE($D238,"_","-"))&amp;""" =&gt; array(""" &amp; $A238&amp;""""&amp;IF($B238&lt;&gt;"",","""&amp;$B238&amp;"""","")&amp;"),")</f>
        <v/>
      </c>
      <c r="O238" s="10" t="str">
        <f>IF(AND(G238="Present",$B238&lt;&gt;""),$A238&amp;" ("&amp;$B238&amp;")","")</f>
        <v/>
      </c>
    </row>
    <row r="239" spans="1:15">
      <c r="A239" s="1" t="s">
        <v>417</v>
      </c>
      <c r="B239" s="1" t="s">
        <v>576</v>
      </c>
      <c r="C239" s="1" t="s">
        <v>16</v>
      </c>
      <c r="D239" s="1" t="s">
        <v>577</v>
      </c>
      <c r="E239" s="1" t="s">
        <v>18</v>
      </c>
      <c r="F239" s="7" t="str">
        <f>IF(OR($C239="0x1000",$E239="Skip"),"","0x"&amp;MID(UPPER($C239),3,LEN($C239)))</f>
        <v/>
      </c>
      <c r="G239" s="4" t="s">
        <v>16</v>
      </c>
      <c r="H239" s="5"/>
      <c r="I239" s="6"/>
      <c r="J239" s="10" t="str">
        <f>IF(OR($C239="0x1000",$G239="Skip",$H239="skip"),"",$F239&amp;" =&gt; """&amp;LOWER(SUBSTITUTE($D239,"_","-"))&amp;""",")</f>
        <v/>
      </c>
      <c r="K239" s="10" t="str">
        <f>IF(OR($C239="0x1000",$H239="skip",$D239=$H239),"",""""&amp;LOWER(SUBSTITUTE($D239,"_","-"))&amp;""" =&gt; """&amp;LOWER($H239)&amp;""",")</f>
        <v/>
      </c>
      <c r="L239" s="10" t="str">
        <f>IF(OR($G239&lt;&gt;"Present",$H239&lt;&gt;$D239),"",""""&amp;LOWER(SUBSTITUTE($D239,"_","-"))&amp;""",")</f>
        <v/>
      </c>
      <c r="M239" s="10" t="str">
        <f>IF(OR($C239="0x1000",$H239="skip",AND($H239&lt;&gt;"",$D239&lt;&gt;$H239),IF($H239="",$D239,$H239)=IF($I239="",$H239,$I239)),"",""""&amp;LOWER(IF($H239="",SUBSTITUTE($D239,"_","-"),$H239))&amp;""" =&gt; """&amp;LOWER(IF($I239="",$H239,$I239))&amp;""",")</f>
        <v/>
      </c>
      <c r="N239" s="10" t="str">
        <f>IF(OR($C239="0x1000",$G239="Skip",$H239="skip"),"",""""&amp;LOWER(SUBSTITUTE($D239,"_","-"))&amp;""" =&gt; array(""" &amp; $A239&amp;""""&amp;IF($B239&lt;&gt;"",","""&amp;$B239&amp;"""","")&amp;"),")</f>
        <v/>
      </c>
      <c r="O239" s="10" t="str">
        <f>IF(AND(G239="Present",$B239&lt;&gt;""),$A239&amp;" ("&amp;$B239&amp;")","")</f>
        <v/>
      </c>
    </row>
    <row r="240" spans="1:15">
      <c r="A240" s="1" t="s">
        <v>417</v>
      </c>
      <c r="B240" s="1" t="s">
        <v>320</v>
      </c>
      <c r="C240" s="1" t="s">
        <v>578</v>
      </c>
      <c r="D240" s="1" t="s">
        <v>579</v>
      </c>
      <c r="E240" s="1" t="s">
        <v>60</v>
      </c>
      <c r="F240" s="7" t="str">
        <f>IF(OR($C240="0x1000",$E240="Skip"),"","0x"&amp;MID(UPPER($C240),3,LEN($C240)))</f>
        <v>0x4809</v>
      </c>
      <c r="G240" s="4" t="s">
        <v>73</v>
      </c>
      <c r="H240" s="5" t="s">
        <v>579</v>
      </c>
      <c r="I240" s="6" t="s">
        <v>429</v>
      </c>
      <c r="J240" s="10" t="str">
        <f>IF(OR($C240="0x1000",$G240="Skip",$H240="skip"),"",$F240&amp;" =&gt; """&amp;LOWER(SUBSTITUTE($D240,"_","-"))&amp;""",")</f>
        <v>0x4809 =&gt; "en-sg",</v>
      </c>
      <c r="K240" s="10" t="str">
        <f>IF(OR($C240="0x1000",$H240="skip",$D240=$H240),"",""""&amp;LOWER(SUBSTITUTE($D240,"_","-"))&amp;""" =&gt; """&amp;LOWER($H240)&amp;""",")</f>
        <v/>
      </c>
      <c r="L240" s="10" t="str">
        <f>IF(OR($G240&lt;&gt;"Present",$H240&lt;&gt;$D240),"",""""&amp;LOWER(SUBSTITUTE($D240,"_","-"))&amp;""",")</f>
        <v/>
      </c>
      <c r="M240" s="10" t="str">
        <f>IF(OR($C240="0x1000",$H240="skip",AND($H240&lt;&gt;"",$D240&lt;&gt;$H240),IF($H240="",$D240,$H240)=IF($I240="",$H240,$I240)),"",""""&amp;LOWER(IF($H240="",SUBSTITUTE($D240,"_","-"),$H240))&amp;""" =&gt; """&amp;LOWER(IF($I240="",$H240,$I240))&amp;""",")</f>
        <v>"en-sg" =&gt; "en-gb",</v>
      </c>
      <c r="N240" s="10" t="str">
        <f>IF(OR($C240="0x1000",$G240="Skip",$H240="skip"),"",""""&amp;LOWER(SUBSTITUTE($D240,"_","-"))&amp;""" =&gt; array(""" &amp; $A240&amp;""""&amp;IF($B240&lt;&gt;"",","""&amp;$B240&amp;"""","")&amp;"),")</f>
        <v>"en-sg" =&gt; array("English","Singapore"),</v>
      </c>
      <c r="O240" s="10" t="str">
        <f>IF(AND(G240="Present",$B240&lt;&gt;""),$A240&amp;" ("&amp;$B240&amp;")","")</f>
        <v/>
      </c>
    </row>
    <row r="241" spans="1:15">
      <c r="A241" s="1" t="s">
        <v>417</v>
      </c>
      <c r="B241" s="1" t="s">
        <v>404</v>
      </c>
      <c r="C241" s="1" t="s">
        <v>16</v>
      </c>
      <c r="D241" s="1" t="s">
        <v>580</v>
      </c>
      <c r="E241" s="1" t="s">
        <v>18</v>
      </c>
      <c r="F241" s="7" t="str">
        <f>IF(OR($C241="0x1000",$E241="Skip"),"","0x"&amp;MID(UPPER($C241),3,LEN($C241)))</f>
        <v/>
      </c>
      <c r="G241" s="4" t="s">
        <v>16</v>
      </c>
      <c r="H241" s="5"/>
      <c r="I241" s="6"/>
      <c r="J241" s="10" t="str">
        <f>IF(OR($C241="0x1000",$G241="Skip",$H241="skip"),"",$F241&amp;" =&gt; """&amp;LOWER(SUBSTITUTE($D241,"_","-"))&amp;""",")</f>
        <v/>
      </c>
      <c r="K241" s="10" t="str">
        <f>IF(OR($C241="0x1000",$H241="skip",$D241=$H241),"",""""&amp;LOWER(SUBSTITUTE($D241,"_","-"))&amp;""" =&gt; """&amp;LOWER($H241)&amp;""",")</f>
        <v/>
      </c>
      <c r="L241" s="10" t="str">
        <f>IF(OR($G241&lt;&gt;"Present",$H241&lt;&gt;$D241),"",""""&amp;LOWER(SUBSTITUTE($D241,"_","-"))&amp;""",")</f>
        <v/>
      </c>
      <c r="M241" s="10" t="str">
        <f>IF(OR($C241="0x1000",$H241="skip",AND($H241&lt;&gt;"",$D241&lt;&gt;$H241),IF($H241="",$D241,$H241)=IF($I241="",$H241,$I241)),"",""""&amp;LOWER(IF($H241="",SUBSTITUTE($D241,"_","-"),$H241))&amp;""" =&gt; """&amp;LOWER(IF($I241="",$H241,$I241))&amp;""",")</f>
        <v/>
      </c>
      <c r="N241" s="10" t="str">
        <f>IF(OR($C241="0x1000",$G241="Skip",$H241="skip"),"",""""&amp;LOWER(SUBSTITUTE($D241,"_","-"))&amp;""" =&gt; array(""" &amp; $A241&amp;""""&amp;IF($B241&lt;&gt;"",","""&amp;$B241&amp;"""","")&amp;"),")</f>
        <v/>
      </c>
      <c r="O241" s="10" t="str">
        <f>IF(AND(G241="Present",$B241&lt;&gt;""),$A241&amp;" ("&amp;$B241&amp;")","")</f>
        <v/>
      </c>
    </row>
    <row r="242" spans="1:15">
      <c r="A242" s="1" t="s">
        <v>417</v>
      </c>
      <c r="B242" s="1" t="s">
        <v>581</v>
      </c>
      <c r="C242" s="1" t="s">
        <v>16</v>
      </c>
      <c r="D242" s="1" t="s">
        <v>582</v>
      </c>
      <c r="E242" s="1" t="s">
        <v>298</v>
      </c>
      <c r="F242" s="7" t="str">
        <f>IF(OR($C242="0x1000",$E242="Skip"),"","0x"&amp;MID(UPPER($C242),3,LEN($C242)))</f>
        <v/>
      </c>
      <c r="G242" s="4" t="s">
        <v>16</v>
      </c>
      <c r="H242" s="5"/>
      <c r="I242" s="6"/>
      <c r="J242" s="10" t="str">
        <f>IF(OR($C242="0x1000",$G242="Skip",$H242="skip"),"",$F242&amp;" =&gt; """&amp;LOWER(SUBSTITUTE($D242,"_","-"))&amp;""",")</f>
        <v/>
      </c>
      <c r="K242" s="10" t="str">
        <f>IF(OR($C242="0x1000",$H242="skip",$D242=$H242),"",""""&amp;LOWER(SUBSTITUTE($D242,"_","-"))&amp;""" =&gt; """&amp;LOWER($H242)&amp;""",")</f>
        <v/>
      </c>
      <c r="L242" s="10" t="str">
        <f>IF(OR($G242&lt;&gt;"Present",$H242&lt;&gt;$D242),"",""""&amp;LOWER(SUBSTITUTE($D242,"_","-"))&amp;""",")</f>
        <v/>
      </c>
      <c r="M242" s="10" t="str">
        <f>IF(OR($C242="0x1000",$H242="skip",AND($H242&lt;&gt;"",$D242&lt;&gt;$H242),IF($H242="",$D242,$H242)=IF($I242="",$H242,$I242)),"",""""&amp;LOWER(IF($H242="",SUBSTITUTE($D242,"_","-"),$H242))&amp;""" =&gt; """&amp;LOWER(IF($I242="",$H242,$I242))&amp;""",")</f>
        <v/>
      </c>
      <c r="N242" s="10" t="str">
        <f>IF(OR($C242="0x1000",$G242="Skip",$H242="skip"),"",""""&amp;LOWER(SUBSTITUTE($D242,"_","-"))&amp;""" =&gt; array(""" &amp; $A242&amp;""""&amp;IF($B242&lt;&gt;"",","""&amp;$B242&amp;"""","")&amp;"),")</f>
        <v/>
      </c>
      <c r="O242" s="10" t="str">
        <f>IF(AND(G242="Present",$B242&lt;&gt;""),$A242&amp;" ("&amp;$B242&amp;")","")</f>
        <v/>
      </c>
    </row>
    <row r="243" spans="1:15">
      <c r="A243" s="1" t="s">
        <v>417</v>
      </c>
      <c r="B243" s="1" t="s">
        <v>583</v>
      </c>
      <c r="C243" s="1" t="s">
        <v>16</v>
      </c>
      <c r="D243" s="1" t="s">
        <v>584</v>
      </c>
      <c r="E243" s="1" t="s">
        <v>18</v>
      </c>
      <c r="F243" s="7" t="str">
        <f>IF(OR($C243="0x1000",$E243="Skip"),"","0x"&amp;MID(UPPER($C243),3,LEN($C243)))</f>
        <v/>
      </c>
      <c r="G243" s="4" t="s">
        <v>16</v>
      </c>
      <c r="H243" s="5"/>
      <c r="I243" s="6"/>
      <c r="J243" s="10" t="str">
        <f>IF(OR($C243="0x1000",$G243="Skip",$H243="skip"),"",$F243&amp;" =&gt; """&amp;LOWER(SUBSTITUTE($D243,"_","-"))&amp;""",")</f>
        <v/>
      </c>
      <c r="K243" s="10" t="str">
        <f>IF(OR($C243="0x1000",$H243="skip",$D243=$H243),"",""""&amp;LOWER(SUBSTITUTE($D243,"_","-"))&amp;""" =&gt; """&amp;LOWER($H243)&amp;""",")</f>
        <v/>
      </c>
      <c r="L243" s="10" t="str">
        <f>IF(OR($G243&lt;&gt;"Present",$H243&lt;&gt;$D243),"",""""&amp;LOWER(SUBSTITUTE($D243,"_","-"))&amp;""",")</f>
        <v/>
      </c>
      <c r="M243" s="10" t="str">
        <f>IF(OR($C243="0x1000",$H243="skip",AND($H243&lt;&gt;"",$D243&lt;&gt;$H243),IF($H243="",$D243,$H243)=IF($I243="",$H243,$I243)),"",""""&amp;LOWER(IF($H243="",SUBSTITUTE($D243,"_","-"),$H243))&amp;""" =&gt; """&amp;LOWER(IF($I243="",$H243,$I243))&amp;""",")</f>
        <v/>
      </c>
      <c r="N243" s="10" t="str">
        <f>IF(OR($C243="0x1000",$G243="Skip",$H243="skip"),"",""""&amp;LOWER(SUBSTITUTE($D243,"_","-"))&amp;""" =&gt; array(""" &amp; $A243&amp;""""&amp;IF($B243&lt;&gt;"",","""&amp;$B243&amp;"""","")&amp;"),")</f>
        <v/>
      </c>
      <c r="O243" s="10" t="str">
        <f>IF(AND(G243="Present",$B243&lt;&gt;""),$A243&amp;" ("&amp;$B243&amp;")","")</f>
        <v/>
      </c>
    </row>
    <row r="244" spans="1:15">
      <c r="A244" s="1" t="s">
        <v>417</v>
      </c>
      <c r="B244" s="1" t="s">
        <v>33</v>
      </c>
      <c r="C244" s="1" t="s">
        <v>585</v>
      </c>
      <c r="D244" s="1" t="s">
        <v>586</v>
      </c>
      <c r="E244" s="1" t="s">
        <v>35</v>
      </c>
      <c r="F244" s="7" t="str">
        <f>IF(OR($C244="0x1000",$E244="Skip"),"","0x"&amp;MID(UPPER($C244),3,LEN($C244)))</f>
        <v>0x1C09</v>
      </c>
      <c r="G244" s="4" t="s">
        <v>73</v>
      </c>
      <c r="H244" s="5" t="s">
        <v>586</v>
      </c>
      <c r="I244" s="6" t="s">
        <v>429</v>
      </c>
      <c r="J244" s="10" t="str">
        <f>IF(OR($C244="0x1000",$G244="Skip",$H244="skip"),"",$F244&amp;" =&gt; """&amp;LOWER(SUBSTITUTE($D244,"_","-"))&amp;""",")</f>
        <v>0x1C09 =&gt; "en-za",</v>
      </c>
      <c r="K244" s="10" t="str">
        <f>IF(OR($C244="0x1000",$H244="skip",$D244=$H244),"",""""&amp;LOWER(SUBSTITUTE($D244,"_","-"))&amp;""" =&gt; """&amp;LOWER($H244)&amp;""",")</f>
        <v/>
      </c>
      <c r="L244" s="10" t="str">
        <f>IF(OR($G244&lt;&gt;"Present",$H244&lt;&gt;$D244),"",""""&amp;LOWER(SUBSTITUTE($D244,"_","-"))&amp;""",")</f>
        <v/>
      </c>
      <c r="M244" s="10" t="str">
        <f>IF(OR($C244="0x1000",$H244="skip",AND($H244&lt;&gt;"",$D244&lt;&gt;$H244),IF($H244="",$D244,$H244)=IF($I244="",$H244,$I244)),"",""""&amp;LOWER(IF($H244="",SUBSTITUTE($D244,"_","-"),$H244))&amp;""" =&gt; """&amp;LOWER(IF($I244="",$H244,$I244))&amp;""",")</f>
        <v>"en-za" =&gt; "en-gb",</v>
      </c>
      <c r="N244" s="10" t="str">
        <f>IF(OR($C244="0x1000",$G244="Skip",$H244="skip"),"",""""&amp;LOWER(SUBSTITUTE($D244,"_","-"))&amp;""" =&gt; array(""" &amp; $A244&amp;""""&amp;IF($B244&lt;&gt;"",","""&amp;$B244&amp;"""","")&amp;"),")</f>
        <v>"en-za" =&gt; array("English","South Africa"),</v>
      </c>
      <c r="O244" s="10" t="str">
        <f>IF(AND(G244="Present",$B244&lt;&gt;""),$A244&amp;" ("&amp;$B244&amp;")","")</f>
        <v/>
      </c>
    </row>
    <row r="245" spans="1:15">
      <c r="A245" s="1" t="s">
        <v>417</v>
      </c>
      <c r="B245" s="1" t="s">
        <v>124</v>
      </c>
      <c r="C245" s="1" t="s">
        <v>16</v>
      </c>
      <c r="D245" s="1" t="s">
        <v>587</v>
      </c>
      <c r="E245" s="1" t="s">
        <v>18</v>
      </c>
      <c r="F245" s="7" t="str">
        <f>IF(OR($C245="0x1000",$E245="Skip"),"","0x"&amp;MID(UPPER($C245),3,LEN($C245)))</f>
        <v/>
      </c>
      <c r="G245" s="4" t="s">
        <v>16</v>
      </c>
      <c r="H245" s="5"/>
      <c r="I245" s="6"/>
      <c r="J245" s="10" t="str">
        <f>IF(OR($C245="0x1000",$G245="Skip",$H245="skip"),"",$F245&amp;" =&gt; """&amp;LOWER(SUBSTITUTE($D245,"_","-"))&amp;""",")</f>
        <v/>
      </c>
      <c r="K245" s="10" t="str">
        <f>IF(OR($C245="0x1000",$H245="skip",$D245=$H245),"",""""&amp;LOWER(SUBSTITUTE($D245,"_","-"))&amp;""" =&gt; """&amp;LOWER($H245)&amp;""",")</f>
        <v/>
      </c>
      <c r="L245" s="10" t="str">
        <f>IF(OR($G245&lt;&gt;"Present",$H245&lt;&gt;$D245),"",""""&amp;LOWER(SUBSTITUTE($D245,"_","-"))&amp;""",")</f>
        <v/>
      </c>
      <c r="M245" s="10" t="str">
        <f>IF(OR($C245="0x1000",$H245="skip",AND($H245&lt;&gt;"",$D245&lt;&gt;$H245),IF($H245="",$D245,$H245)=IF($I245="",$H245,$I245)),"",""""&amp;LOWER(IF($H245="",SUBSTITUTE($D245,"_","-"),$H245))&amp;""" =&gt; """&amp;LOWER(IF($I245="",$H245,$I245))&amp;""",")</f>
        <v/>
      </c>
      <c r="N245" s="10" t="str">
        <f>IF(OR($C245="0x1000",$G245="Skip",$H245="skip"),"",""""&amp;LOWER(SUBSTITUTE($D245,"_","-"))&amp;""" =&gt; array(""" &amp; $A245&amp;""""&amp;IF($B245&lt;&gt;"",","""&amp;$B245&amp;"""","")&amp;"),")</f>
        <v/>
      </c>
      <c r="O245" s="10" t="str">
        <f>IF(AND(G245="Present",$B245&lt;&gt;""),$A245&amp;" ("&amp;$B245&amp;")","")</f>
        <v/>
      </c>
    </row>
    <row r="246" spans="1:15" customHeight="1" ht="31.5">
      <c r="A246" s="1" t="s">
        <v>417</v>
      </c>
      <c r="B246" s="1" t="s">
        <v>588</v>
      </c>
      <c r="C246" s="1" t="s">
        <v>16</v>
      </c>
      <c r="D246" s="1" t="s">
        <v>589</v>
      </c>
      <c r="E246" s="1" t="s">
        <v>18</v>
      </c>
      <c r="F246" s="7" t="str">
        <f>IF(OR($C246="0x1000",$E246="Skip"),"","0x"&amp;MID(UPPER($C246),3,LEN($C246)))</f>
        <v/>
      </c>
      <c r="G246" s="4" t="s">
        <v>16</v>
      </c>
      <c r="H246" s="5"/>
      <c r="I246" s="6"/>
      <c r="J246" s="10" t="str">
        <f>IF(OR($C246="0x1000",$G246="Skip",$H246="skip"),"",$F246&amp;" =&gt; """&amp;LOWER(SUBSTITUTE($D246,"_","-"))&amp;""",")</f>
        <v/>
      </c>
      <c r="K246" s="10" t="str">
        <f>IF(OR($C246="0x1000",$H246="skip",$D246=$H246),"",""""&amp;LOWER(SUBSTITUTE($D246,"_","-"))&amp;""" =&gt; """&amp;LOWER($H246)&amp;""",")</f>
        <v/>
      </c>
      <c r="L246" s="10" t="str">
        <f>IF(OR($G246&lt;&gt;"Present",$H246&lt;&gt;$D246),"",""""&amp;LOWER(SUBSTITUTE($D246,"_","-"))&amp;""",")</f>
        <v/>
      </c>
      <c r="M246" s="10" t="str">
        <f>IF(OR($C246="0x1000",$H246="skip",AND($H246&lt;&gt;"",$D246&lt;&gt;$H246),IF($H246="",$D246,$H246)=IF($I246="",$H246,$I246)),"",""""&amp;LOWER(IF($H246="",SUBSTITUTE($D246,"_","-"),$H246))&amp;""" =&gt; """&amp;LOWER(IF($I246="",$H246,$I246))&amp;""",")</f>
        <v/>
      </c>
      <c r="N246" s="10" t="str">
        <f>IF(OR($C246="0x1000",$G246="Skip",$H246="skip"),"",""""&amp;LOWER(SUBSTITUTE($D246,"_","-"))&amp;""" =&gt; array(""" &amp; $A246&amp;""""&amp;IF($B246&lt;&gt;"",","""&amp;$B246&amp;"""","")&amp;"),")</f>
        <v/>
      </c>
      <c r="O246" s="10" t="str">
        <f>IF(AND(G246="Present",$B246&lt;&gt;""),$A246&amp;" ("&amp;$B246&amp;")","")</f>
        <v/>
      </c>
    </row>
    <row r="247" spans="1:15">
      <c r="A247" s="1" t="s">
        <v>417</v>
      </c>
      <c r="B247" s="1" t="s">
        <v>126</v>
      </c>
      <c r="C247" s="1" t="s">
        <v>16</v>
      </c>
      <c r="D247" s="1" t="s">
        <v>590</v>
      </c>
      <c r="E247" s="1" t="s">
        <v>18</v>
      </c>
      <c r="F247" s="7" t="str">
        <f>IF(OR($C247="0x1000",$E247="Skip"),"","0x"&amp;MID(UPPER($C247),3,LEN($C247)))</f>
        <v/>
      </c>
      <c r="G247" s="4" t="s">
        <v>16</v>
      </c>
      <c r="H247" s="5"/>
      <c r="I247" s="6"/>
      <c r="J247" s="10" t="str">
        <f>IF(OR($C247="0x1000",$G247="Skip",$H247="skip"),"",$F247&amp;" =&gt; """&amp;LOWER(SUBSTITUTE($D247,"_","-"))&amp;""",")</f>
        <v/>
      </c>
      <c r="K247" s="10" t="str">
        <f>IF(OR($C247="0x1000",$H247="skip",$D247=$H247),"",""""&amp;LOWER(SUBSTITUTE($D247,"_","-"))&amp;""" =&gt; """&amp;LOWER($H247)&amp;""",")</f>
        <v/>
      </c>
      <c r="L247" s="10" t="str">
        <f>IF(OR($G247&lt;&gt;"Present",$H247&lt;&gt;$D247),"",""""&amp;LOWER(SUBSTITUTE($D247,"_","-"))&amp;""",")</f>
        <v/>
      </c>
      <c r="M247" s="10" t="str">
        <f>IF(OR($C247="0x1000",$H247="skip",AND($H247&lt;&gt;"",$D247&lt;&gt;$H247),IF($H247="",$D247,$H247)=IF($I247="",$H247,$I247)),"",""""&amp;LOWER(IF($H247="",SUBSTITUTE($D247,"_","-"),$H247))&amp;""" =&gt; """&amp;LOWER(IF($I247="",$H247,$I247))&amp;""",")</f>
        <v/>
      </c>
      <c r="N247" s="10" t="str">
        <f>IF(OR($C247="0x1000",$G247="Skip",$H247="skip"),"",""""&amp;LOWER(SUBSTITUTE($D247,"_","-"))&amp;""" =&gt; array(""" &amp; $A247&amp;""""&amp;IF($B247&lt;&gt;"",","""&amp;$B247&amp;"""","")&amp;"),")</f>
        <v/>
      </c>
      <c r="O247" s="10" t="str">
        <f>IF(AND(G247="Present",$B247&lt;&gt;""),$A247&amp;" ("&amp;$B247&amp;")","")</f>
        <v/>
      </c>
    </row>
    <row r="248" spans="1:15">
      <c r="A248" s="1" t="s">
        <v>417</v>
      </c>
      <c r="B248" s="1" t="s">
        <v>591</v>
      </c>
      <c r="C248" s="1" t="s">
        <v>16</v>
      </c>
      <c r="D248" s="1" t="s">
        <v>592</v>
      </c>
      <c r="E248" s="1" t="s">
        <v>18</v>
      </c>
      <c r="F248" s="7" t="str">
        <f>IF(OR($C248="0x1000",$E248="Skip"),"","0x"&amp;MID(UPPER($C248),3,LEN($C248)))</f>
        <v/>
      </c>
      <c r="G248" s="4" t="s">
        <v>16</v>
      </c>
      <c r="H248" s="5"/>
      <c r="I248" s="6"/>
      <c r="J248" s="10" t="str">
        <f>IF(OR($C248="0x1000",$G248="Skip",$H248="skip"),"",$F248&amp;" =&gt; """&amp;LOWER(SUBSTITUTE($D248,"_","-"))&amp;""",")</f>
        <v/>
      </c>
      <c r="K248" s="10" t="str">
        <f>IF(OR($C248="0x1000",$H248="skip",$D248=$H248),"",""""&amp;LOWER(SUBSTITUTE($D248,"_","-"))&amp;""" =&gt; """&amp;LOWER($H248)&amp;""",")</f>
        <v/>
      </c>
      <c r="L248" s="10" t="str">
        <f>IF(OR($G248&lt;&gt;"Present",$H248&lt;&gt;$D248),"",""""&amp;LOWER(SUBSTITUTE($D248,"_","-"))&amp;""",")</f>
        <v/>
      </c>
      <c r="M248" s="10" t="str">
        <f>IF(OR($C248="0x1000",$H248="skip",AND($H248&lt;&gt;"",$D248&lt;&gt;$H248),IF($H248="",$D248,$H248)=IF($I248="",$H248,$I248)),"",""""&amp;LOWER(IF($H248="",SUBSTITUTE($D248,"_","-"),$H248))&amp;""" =&gt; """&amp;LOWER(IF($I248="",$H248,$I248))&amp;""",")</f>
        <v/>
      </c>
      <c r="N248" s="10" t="str">
        <f>IF(OR($C248="0x1000",$G248="Skip",$H248="skip"),"",""""&amp;LOWER(SUBSTITUTE($D248,"_","-"))&amp;""" =&gt; array(""" &amp; $A248&amp;""""&amp;IF($B248&lt;&gt;"",","""&amp;$B248&amp;"""","")&amp;"),")</f>
        <v/>
      </c>
      <c r="O248" s="10" t="str">
        <f>IF(AND(G248="Present",$B248&lt;&gt;""),$A248&amp;" ("&amp;$B248&amp;")","")</f>
        <v/>
      </c>
    </row>
    <row r="249" spans="1:15">
      <c r="A249" s="1" t="s">
        <v>417</v>
      </c>
      <c r="B249" s="1" t="s">
        <v>593</v>
      </c>
      <c r="C249" s="1" t="s">
        <v>16</v>
      </c>
      <c r="D249" s="1" t="s">
        <v>594</v>
      </c>
      <c r="E249" s="1" t="s">
        <v>298</v>
      </c>
      <c r="F249" s="7" t="str">
        <f>IF(OR($C249="0x1000",$E249="Skip"),"","0x"&amp;MID(UPPER($C249),3,LEN($C249)))</f>
        <v/>
      </c>
      <c r="G249" s="4" t="s">
        <v>16</v>
      </c>
      <c r="H249" s="5"/>
      <c r="I249" s="6"/>
      <c r="J249" s="10" t="str">
        <f>IF(OR($C249="0x1000",$G249="Skip",$H249="skip"),"",$F249&amp;" =&gt; """&amp;LOWER(SUBSTITUTE($D249,"_","-"))&amp;""",")</f>
        <v/>
      </c>
      <c r="K249" s="10" t="str">
        <f>IF(OR($C249="0x1000",$H249="skip",$D249=$H249),"",""""&amp;LOWER(SUBSTITUTE($D249,"_","-"))&amp;""" =&gt; """&amp;LOWER($H249)&amp;""",")</f>
        <v/>
      </c>
      <c r="L249" s="10" t="str">
        <f>IF(OR($G249&lt;&gt;"Present",$H249&lt;&gt;$D249),"",""""&amp;LOWER(SUBSTITUTE($D249,"_","-"))&amp;""",")</f>
        <v/>
      </c>
      <c r="M249" s="10" t="str">
        <f>IF(OR($C249="0x1000",$H249="skip",AND($H249&lt;&gt;"",$D249&lt;&gt;$H249),IF($H249="",$D249,$H249)=IF($I249="",$H249,$I249)),"",""""&amp;LOWER(IF($H249="",SUBSTITUTE($D249,"_","-"),$H249))&amp;""" =&gt; """&amp;LOWER(IF($I249="",$H249,$I249))&amp;""",")</f>
        <v/>
      </c>
      <c r="N249" s="10" t="str">
        <f>IF(OR($C249="0x1000",$G249="Skip",$H249="skip"),"",""""&amp;LOWER(SUBSTITUTE($D249,"_","-"))&amp;""" =&gt; array(""" &amp; $A249&amp;""""&amp;IF($B249&lt;&gt;"",","""&amp;$B249&amp;"""","")&amp;"),")</f>
        <v/>
      </c>
      <c r="O249" s="10" t="str">
        <f>IF(AND(G249="Present",$B249&lt;&gt;""),$A249&amp;" ("&amp;$B249&amp;")","")</f>
        <v/>
      </c>
    </row>
    <row r="250" spans="1:15">
      <c r="A250" s="1" t="s">
        <v>417</v>
      </c>
      <c r="B250" s="1" t="s">
        <v>63</v>
      </c>
      <c r="C250" s="1" t="s">
        <v>16</v>
      </c>
      <c r="D250" s="1" t="s">
        <v>595</v>
      </c>
      <c r="E250" s="1" t="s">
        <v>298</v>
      </c>
      <c r="F250" s="7" t="str">
        <f>IF(OR($C250="0x1000",$E250="Skip"),"","0x"&amp;MID(UPPER($C250),3,LEN($C250)))</f>
        <v/>
      </c>
      <c r="G250" s="4" t="s">
        <v>16</v>
      </c>
      <c r="H250" s="5"/>
      <c r="I250" s="6"/>
      <c r="J250" s="10" t="str">
        <f>IF(OR($C250="0x1000",$G250="Skip",$H250="skip"),"",$F250&amp;" =&gt; """&amp;LOWER(SUBSTITUTE($D250,"_","-"))&amp;""",")</f>
        <v/>
      </c>
      <c r="K250" s="10" t="str">
        <f>IF(OR($C250="0x1000",$H250="skip",$D250=$H250),"",""""&amp;LOWER(SUBSTITUTE($D250,"_","-"))&amp;""" =&gt; """&amp;LOWER($H250)&amp;""",")</f>
        <v/>
      </c>
      <c r="L250" s="10" t="str">
        <f>IF(OR($G250&lt;&gt;"Present",$H250&lt;&gt;$D250),"",""""&amp;LOWER(SUBSTITUTE($D250,"_","-"))&amp;""",")</f>
        <v/>
      </c>
      <c r="M250" s="10" t="str">
        <f>IF(OR($C250="0x1000",$H250="skip",AND($H250&lt;&gt;"",$D250&lt;&gt;$H250),IF($H250="",$D250,$H250)=IF($I250="",$H250,$I250)),"",""""&amp;LOWER(IF($H250="",SUBSTITUTE($D250,"_","-"),$H250))&amp;""" =&gt; """&amp;LOWER(IF($I250="",$H250,$I250))&amp;""",")</f>
        <v/>
      </c>
      <c r="N250" s="10" t="str">
        <f>IF(OR($C250="0x1000",$G250="Skip",$H250="skip"),"",""""&amp;LOWER(SUBSTITUTE($D250,"_","-"))&amp;""" =&gt; array(""" &amp; $A250&amp;""""&amp;IF($B250&lt;&gt;"",","""&amp;$B250&amp;"""","")&amp;"),")</f>
        <v/>
      </c>
      <c r="O250" s="10" t="str">
        <f>IF(AND(G250="Present",$B250&lt;&gt;""),$A250&amp;" ("&amp;$B250&amp;")","")</f>
        <v/>
      </c>
    </row>
    <row r="251" spans="1:15">
      <c r="A251" s="1" t="s">
        <v>417</v>
      </c>
      <c r="B251" s="1" t="s">
        <v>161</v>
      </c>
      <c r="C251" s="1" t="s">
        <v>16</v>
      </c>
      <c r="D251" s="1" t="s">
        <v>596</v>
      </c>
      <c r="E251" s="1" t="s">
        <v>18</v>
      </c>
      <c r="F251" s="7" t="str">
        <f>IF(OR($C251="0x1000",$E251="Skip"),"","0x"&amp;MID(UPPER($C251),3,LEN($C251)))</f>
        <v/>
      </c>
      <c r="G251" s="4" t="s">
        <v>16</v>
      </c>
      <c r="H251" s="5"/>
      <c r="I251" s="6"/>
      <c r="J251" s="10" t="str">
        <f>IF(OR($C251="0x1000",$G251="Skip",$H251="skip"),"",$F251&amp;" =&gt; """&amp;LOWER(SUBSTITUTE($D251,"_","-"))&amp;""",")</f>
        <v/>
      </c>
      <c r="K251" s="10" t="str">
        <f>IF(OR($C251="0x1000",$H251="skip",$D251=$H251),"",""""&amp;LOWER(SUBSTITUTE($D251,"_","-"))&amp;""" =&gt; """&amp;LOWER($H251)&amp;""",")</f>
        <v/>
      </c>
      <c r="L251" s="10" t="str">
        <f>IF(OR($G251&lt;&gt;"Present",$H251&lt;&gt;$D251),"",""""&amp;LOWER(SUBSTITUTE($D251,"_","-"))&amp;""",")</f>
        <v/>
      </c>
      <c r="M251" s="10" t="str">
        <f>IF(OR($C251="0x1000",$H251="skip",AND($H251&lt;&gt;"",$D251&lt;&gt;$H251),IF($H251="",$D251,$H251)=IF($I251="",$H251,$I251)),"",""""&amp;LOWER(IF($H251="",SUBSTITUTE($D251,"_","-"),$H251))&amp;""" =&gt; """&amp;LOWER(IF($I251="",$H251,$I251))&amp;""",")</f>
        <v/>
      </c>
      <c r="N251" s="10" t="str">
        <f>IF(OR($C251="0x1000",$G251="Skip",$H251="skip"),"",""""&amp;LOWER(SUBSTITUTE($D251,"_","-"))&amp;""" =&gt; array(""" &amp; $A251&amp;""""&amp;IF($B251&lt;&gt;"",","""&amp;$B251&amp;"""","")&amp;"),")</f>
        <v/>
      </c>
      <c r="O251" s="10" t="str">
        <f>IF(AND(G251="Present",$B251&lt;&gt;""),$A251&amp;" ("&amp;$B251&amp;")","")</f>
        <v/>
      </c>
    </row>
    <row r="252" spans="1:15">
      <c r="A252" s="1" t="s">
        <v>417</v>
      </c>
      <c r="B252" s="1" t="s">
        <v>597</v>
      </c>
      <c r="C252" s="1" t="s">
        <v>16</v>
      </c>
      <c r="D252" s="1" t="s">
        <v>598</v>
      </c>
      <c r="E252" s="1" t="s">
        <v>18</v>
      </c>
      <c r="F252" s="7" t="str">
        <f>IF(OR($C252="0x1000",$E252="Skip"),"","0x"&amp;MID(UPPER($C252),3,LEN($C252)))</f>
        <v/>
      </c>
      <c r="G252" s="4" t="s">
        <v>16</v>
      </c>
      <c r="H252" s="5"/>
      <c r="I252" s="6"/>
      <c r="J252" s="10" t="str">
        <f>IF(OR($C252="0x1000",$G252="Skip",$H252="skip"),"",$F252&amp;" =&gt; """&amp;LOWER(SUBSTITUTE($D252,"_","-"))&amp;""",")</f>
        <v/>
      </c>
      <c r="K252" s="10" t="str">
        <f>IF(OR($C252="0x1000",$H252="skip",$D252=$H252),"",""""&amp;LOWER(SUBSTITUTE($D252,"_","-"))&amp;""" =&gt; """&amp;LOWER($H252)&amp;""",")</f>
        <v/>
      </c>
      <c r="L252" s="10" t="str">
        <f>IF(OR($G252&lt;&gt;"Present",$H252&lt;&gt;$D252),"",""""&amp;LOWER(SUBSTITUTE($D252,"_","-"))&amp;""",")</f>
        <v/>
      </c>
      <c r="M252" s="10" t="str">
        <f>IF(OR($C252="0x1000",$H252="skip",AND($H252&lt;&gt;"",$D252&lt;&gt;$H252),IF($H252="",$D252,$H252)=IF($I252="",$H252,$I252)),"",""""&amp;LOWER(IF($H252="",SUBSTITUTE($D252,"_","-"),$H252))&amp;""" =&gt; """&amp;LOWER(IF($I252="",$H252,$I252))&amp;""",")</f>
        <v/>
      </c>
      <c r="N252" s="10" t="str">
        <f>IF(OR($C252="0x1000",$G252="Skip",$H252="skip"),"",""""&amp;LOWER(SUBSTITUTE($D252,"_","-"))&amp;""" =&gt; array(""" &amp; $A252&amp;""""&amp;IF($B252&lt;&gt;"",","""&amp;$B252&amp;"""","")&amp;"),")</f>
        <v/>
      </c>
      <c r="O252" s="10" t="str">
        <f>IF(AND(G252="Present",$B252&lt;&gt;""),$A252&amp;" ("&amp;$B252&amp;")","")</f>
        <v/>
      </c>
    </row>
    <row r="253" spans="1:15">
      <c r="A253" s="1" t="s">
        <v>417</v>
      </c>
      <c r="B253" s="1" t="s">
        <v>599</v>
      </c>
      <c r="C253" s="1" t="s">
        <v>16</v>
      </c>
      <c r="D253" s="1" t="s">
        <v>600</v>
      </c>
      <c r="E253" s="1" t="s">
        <v>18</v>
      </c>
      <c r="F253" s="7" t="str">
        <f>IF(OR($C253="0x1000",$E253="Skip"),"","0x"&amp;MID(UPPER($C253),3,LEN($C253)))</f>
        <v/>
      </c>
      <c r="G253" s="4" t="s">
        <v>16</v>
      </c>
      <c r="H253" s="5"/>
      <c r="I253" s="6"/>
      <c r="J253" s="10" t="str">
        <f>IF(OR($C253="0x1000",$G253="Skip",$H253="skip"),"",$F253&amp;" =&gt; """&amp;LOWER(SUBSTITUTE($D253,"_","-"))&amp;""",")</f>
        <v/>
      </c>
      <c r="K253" s="10" t="str">
        <f>IF(OR($C253="0x1000",$H253="skip",$D253=$H253),"",""""&amp;LOWER(SUBSTITUTE($D253,"_","-"))&amp;""" =&gt; """&amp;LOWER($H253)&amp;""",")</f>
        <v/>
      </c>
      <c r="L253" s="10" t="str">
        <f>IF(OR($G253&lt;&gt;"Present",$H253&lt;&gt;$D253),"",""""&amp;LOWER(SUBSTITUTE($D253,"_","-"))&amp;""",")</f>
        <v/>
      </c>
      <c r="M253" s="10" t="str">
        <f>IF(OR($C253="0x1000",$H253="skip",AND($H253&lt;&gt;"",$D253&lt;&gt;$H253),IF($H253="",$D253,$H253)=IF($I253="",$H253,$I253)),"",""""&amp;LOWER(IF($H253="",SUBSTITUTE($D253,"_","-"),$H253))&amp;""" =&gt; """&amp;LOWER(IF($I253="",$H253,$I253))&amp;""",")</f>
        <v/>
      </c>
      <c r="N253" s="10" t="str">
        <f>IF(OR($C253="0x1000",$G253="Skip",$H253="skip"),"",""""&amp;LOWER(SUBSTITUTE($D253,"_","-"))&amp;""" =&gt; array(""" &amp; $A253&amp;""""&amp;IF($B253&lt;&gt;"",","""&amp;$B253&amp;"""","")&amp;"),")</f>
        <v/>
      </c>
      <c r="O253" s="10" t="str">
        <f>IF(AND(G253="Present",$B253&lt;&gt;""),$A253&amp;" ("&amp;$B253&amp;")","")</f>
        <v/>
      </c>
    </row>
    <row r="254" spans="1:15">
      <c r="A254" s="1" t="s">
        <v>417</v>
      </c>
      <c r="B254" s="1" t="s">
        <v>601</v>
      </c>
      <c r="C254" s="1" t="s">
        <v>602</v>
      </c>
      <c r="D254" s="1" t="s">
        <v>603</v>
      </c>
      <c r="E254" s="1" t="s">
        <v>35</v>
      </c>
      <c r="F254" s="7" t="str">
        <f>IF(OR($C254="0x1000",$E254="Skip"),"","0x"&amp;MID(UPPER($C254),3,LEN($C254)))</f>
        <v>0x2C09</v>
      </c>
      <c r="G254" s="4" t="s">
        <v>73</v>
      </c>
      <c r="H254" s="5" t="s">
        <v>603</v>
      </c>
      <c r="I254" s="6" t="s">
        <v>429</v>
      </c>
      <c r="J254" s="10" t="str">
        <f>IF(OR($C254="0x1000",$G254="Skip",$H254="skip"),"",$F254&amp;" =&gt; """&amp;LOWER(SUBSTITUTE($D254,"_","-"))&amp;""",")</f>
        <v>0x2C09 =&gt; "en-tt",</v>
      </c>
      <c r="K254" s="10" t="str">
        <f>IF(OR($C254="0x1000",$H254="skip",$D254=$H254),"",""""&amp;LOWER(SUBSTITUTE($D254,"_","-"))&amp;""" =&gt; """&amp;LOWER($H254)&amp;""",")</f>
        <v/>
      </c>
      <c r="L254" s="10" t="str">
        <f>IF(OR($G254&lt;&gt;"Present",$H254&lt;&gt;$D254),"",""""&amp;LOWER(SUBSTITUTE($D254,"_","-"))&amp;""",")</f>
        <v/>
      </c>
      <c r="M254" s="10" t="str">
        <f>IF(OR($C254="0x1000",$H254="skip",AND($H254&lt;&gt;"",$D254&lt;&gt;$H254),IF($H254="",$D254,$H254)=IF($I254="",$H254,$I254)),"",""""&amp;LOWER(IF($H254="",SUBSTITUTE($D254,"_","-"),$H254))&amp;""" =&gt; """&amp;LOWER(IF($I254="",$H254,$I254))&amp;""",")</f>
        <v>"en-tt" =&gt; "en-gb",</v>
      </c>
      <c r="N254" s="10" t="str">
        <f>IF(OR($C254="0x1000",$G254="Skip",$H254="skip"),"",""""&amp;LOWER(SUBSTITUTE($D254,"_","-"))&amp;""" =&gt; array(""" &amp; $A254&amp;""""&amp;IF($B254&lt;&gt;"",","""&amp;$B254&amp;"""","")&amp;"),")</f>
        <v>"en-tt" =&gt; array("English","Trinidad and Tobago"),</v>
      </c>
      <c r="O254" s="10" t="str">
        <f>IF(AND(G254="Present",$B254&lt;&gt;""),$A254&amp;" ("&amp;$B254&amp;")","")</f>
        <v/>
      </c>
    </row>
    <row r="255" spans="1:15" customHeight="1" ht="21">
      <c r="A255" s="1" t="s">
        <v>417</v>
      </c>
      <c r="B255" s="1" t="s">
        <v>604</v>
      </c>
      <c r="C255" s="1" t="s">
        <v>16</v>
      </c>
      <c r="D255" s="1" t="s">
        <v>605</v>
      </c>
      <c r="E255" s="1" t="s">
        <v>18</v>
      </c>
      <c r="F255" s="7" t="str">
        <f>IF(OR($C255="0x1000",$E255="Skip"),"","0x"&amp;MID(UPPER($C255),3,LEN($C255)))</f>
        <v/>
      </c>
      <c r="G255" s="4" t="s">
        <v>16</v>
      </c>
      <c r="H255" s="5"/>
      <c r="I255" s="6"/>
      <c r="J255" s="10" t="str">
        <f>IF(OR($C255="0x1000",$G255="Skip",$H255="skip"),"",$F255&amp;" =&gt; """&amp;LOWER(SUBSTITUTE($D255,"_","-"))&amp;""",")</f>
        <v/>
      </c>
      <c r="K255" s="10" t="str">
        <f>IF(OR($C255="0x1000",$H255="skip",$D255=$H255),"",""""&amp;LOWER(SUBSTITUTE($D255,"_","-"))&amp;""" =&gt; """&amp;LOWER($H255)&amp;""",")</f>
        <v/>
      </c>
      <c r="L255" s="10" t="str">
        <f>IF(OR($G255&lt;&gt;"Present",$H255&lt;&gt;$D255),"",""""&amp;LOWER(SUBSTITUTE($D255,"_","-"))&amp;""",")</f>
        <v/>
      </c>
      <c r="M255" s="10" t="str">
        <f>IF(OR($C255="0x1000",$H255="skip",AND($H255&lt;&gt;"",$D255&lt;&gt;$H255),IF($H255="",$D255,$H255)=IF($I255="",$H255,$I255)),"",""""&amp;LOWER(IF($H255="",SUBSTITUTE($D255,"_","-"),$H255))&amp;""" =&gt; """&amp;LOWER(IF($I255="",$H255,$I255))&amp;""",")</f>
        <v/>
      </c>
      <c r="N255" s="10" t="str">
        <f>IF(OR($C255="0x1000",$G255="Skip",$H255="skip"),"",""""&amp;LOWER(SUBSTITUTE($D255,"_","-"))&amp;""" =&gt; array(""" &amp; $A255&amp;""""&amp;IF($B255&lt;&gt;"",","""&amp;$B255&amp;"""","")&amp;"),")</f>
        <v/>
      </c>
      <c r="O255" s="10" t="str">
        <f>IF(AND(G255="Present",$B255&lt;&gt;""),$A255&amp;" ("&amp;$B255&amp;")","")</f>
        <v/>
      </c>
    </row>
    <row r="256" spans="1:15">
      <c r="A256" s="1" t="s">
        <v>417</v>
      </c>
      <c r="B256" s="1" t="s">
        <v>606</v>
      </c>
      <c r="C256" s="1" t="s">
        <v>16</v>
      </c>
      <c r="D256" s="1" t="s">
        <v>607</v>
      </c>
      <c r="E256" s="1" t="s">
        <v>18</v>
      </c>
      <c r="F256" s="7" t="str">
        <f>IF(OR($C256="0x1000",$E256="Skip"),"","0x"&amp;MID(UPPER($C256),3,LEN($C256)))</f>
        <v/>
      </c>
      <c r="G256" s="4" t="s">
        <v>16</v>
      </c>
      <c r="H256" s="5"/>
      <c r="I256" s="6"/>
      <c r="J256" s="10" t="str">
        <f>IF(OR($C256="0x1000",$G256="Skip",$H256="skip"),"",$F256&amp;" =&gt; """&amp;LOWER(SUBSTITUTE($D256,"_","-"))&amp;""",")</f>
        <v/>
      </c>
      <c r="K256" s="10" t="str">
        <f>IF(OR($C256="0x1000",$H256="skip",$D256=$H256),"",""""&amp;LOWER(SUBSTITUTE($D256,"_","-"))&amp;""" =&gt; """&amp;LOWER($H256)&amp;""",")</f>
        <v/>
      </c>
      <c r="L256" s="10" t="str">
        <f>IF(OR($G256&lt;&gt;"Present",$H256&lt;&gt;$D256),"",""""&amp;LOWER(SUBSTITUTE($D256,"_","-"))&amp;""",")</f>
        <v/>
      </c>
      <c r="M256" s="10" t="str">
        <f>IF(OR($C256="0x1000",$H256="skip",AND($H256&lt;&gt;"",$D256&lt;&gt;$H256),IF($H256="",$D256,$H256)=IF($I256="",$H256,$I256)),"",""""&amp;LOWER(IF($H256="",SUBSTITUTE($D256,"_","-"),$H256))&amp;""" =&gt; """&amp;LOWER(IF($I256="",$H256,$I256))&amp;""",")</f>
        <v/>
      </c>
      <c r="N256" s="10" t="str">
        <f>IF(OR($C256="0x1000",$G256="Skip",$H256="skip"),"",""""&amp;LOWER(SUBSTITUTE($D256,"_","-"))&amp;""" =&gt; array(""" &amp; $A256&amp;""""&amp;IF($B256&lt;&gt;"",","""&amp;$B256&amp;"""","")&amp;"),")</f>
        <v/>
      </c>
      <c r="O256" s="10" t="str">
        <f>IF(AND(G256="Present",$B256&lt;&gt;""),$A256&amp;" ("&amp;$B256&amp;")","")</f>
        <v/>
      </c>
    </row>
    <row r="257" spans="1:15">
      <c r="A257" s="1" t="s">
        <v>417</v>
      </c>
      <c r="B257" s="1" t="s">
        <v>309</v>
      </c>
      <c r="C257" s="1" t="s">
        <v>16</v>
      </c>
      <c r="D257" s="1" t="s">
        <v>608</v>
      </c>
      <c r="E257" s="1" t="s">
        <v>18</v>
      </c>
      <c r="F257" s="7" t="str">
        <f>IF(OR($C257="0x1000",$E257="Skip"),"","0x"&amp;MID(UPPER($C257),3,LEN($C257)))</f>
        <v/>
      </c>
      <c r="G257" s="4" t="s">
        <v>16</v>
      </c>
      <c r="H257" s="5"/>
      <c r="I257" s="6"/>
      <c r="J257" s="10" t="str">
        <f>IF(OR($C257="0x1000",$G257="Skip",$H257="skip"),"",$F257&amp;" =&gt; """&amp;LOWER(SUBSTITUTE($D257,"_","-"))&amp;""",")</f>
        <v/>
      </c>
      <c r="K257" s="10" t="str">
        <f>IF(OR($C257="0x1000",$H257="skip",$D257=$H257),"",""""&amp;LOWER(SUBSTITUTE($D257,"_","-"))&amp;""" =&gt; """&amp;LOWER($H257)&amp;""",")</f>
        <v/>
      </c>
      <c r="L257" s="10" t="str">
        <f>IF(OR($G257&lt;&gt;"Present",$H257&lt;&gt;$D257),"",""""&amp;LOWER(SUBSTITUTE($D257,"_","-"))&amp;""",")</f>
        <v/>
      </c>
      <c r="M257" s="10" t="str">
        <f>IF(OR($C257="0x1000",$H257="skip",AND($H257&lt;&gt;"",$D257&lt;&gt;$H257),IF($H257="",$D257,$H257)=IF($I257="",$H257,$I257)),"",""""&amp;LOWER(IF($H257="",SUBSTITUTE($D257,"_","-"),$H257))&amp;""" =&gt; """&amp;LOWER(IF($I257="",$H257,$I257))&amp;""",")</f>
        <v/>
      </c>
      <c r="N257" s="10" t="str">
        <f>IF(OR($C257="0x1000",$G257="Skip",$H257="skip"),"",""""&amp;LOWER(SUBSTITUTE($D257,"_","-"))&amp;""" =&gt; array(""" &amp; $A257&amp;""""&amp;IF($B257&lt;&gt;"",","""&amp;$B257&amp;"""","")&amp;"),")</f>
        <v/>
      </c>
      <c r="O257" s="10" t="str">
        <f>IF(AND(G257="Present",$B257&lt;&gt;""),$A257&amp;" ("&amp;$B257&amp;")","")</f>
        <v/>
      </c>
    </row>
    <row r="258" spans="1:15" customHeight="1" ht="21">
      <c r="A258" s="1" t="s">
        <v>417</v>
      </c>
      <c r="B258" s="1" t="s">
        <v>609</v>
      </c>
      <c r="C258" s="1" t="s">
        <v>610</v>
      </c>
      <c r="D258" s="1" t="s">
        <v>611</v>
      </c>
      <c r="E258" s="1" t="s">
        <v>272</v>
      </c>
      <c r="F258" s="7" t="str">
        <f>IF(OR($C258="0x1000",$E258="Skip"),"","0x"&amp;MID(UPPER($C258),3,LEN($C258)))</f>
        <v>0x4C09</v>
      </c>
      <c r="G258" s="4" t="s">
        <v>73</v>
      </c>
      <c r="H258" s="5" t="s">
        <v>611</v>
      </c>
      <c r="I258" s="6" t="s">
        <v>429</v>
      </c>
      <c r="J258" s="10" t="str">
        <f>IF(OR($C258="0x1000",$G258="Skip",$H258="skip"),"",$F258&amp;" =&gt; """&amp;LOWER(SUBSTITUTE($D258,"_","-"))&amp;""",")</f>
        <v>0x4C09 =&gt; "en-ae",</v>
      </c>
      <c r="K258" s="10" t="str">
        <f>IF(OR($C258="0x1000",$H258="skip",$D258=$H258),"",""""&amp;LOWER(SUBSTITUTE($D258,"_","-"))&amp;""" =&gt; """&amp;LOWER($H258)&amp;""",")</f>
        <v/>
      </c>
      <c r="L258" s="10" t="str">
        <f>IF(OR($G258&lt;&gt;"Present",$H258&lt;&gt;$D258),"",""""&amp;LOWER(SUBSTITUTE($D258,"_","-"))&amp;""",")</f>
        <v/>
      </c>
      <c r="M258" s="10" t="str">
        <f>IF(OR($C258="0x1000",$H258="skip",AND($H258&lt;&gt;"",$D258&lt;&gt;$H258),IF($H258="",$D258,$H258)=IF($I258="",$H258,$I258)),"",""""&amp;LOWER(IF($H258="",SUBSTITUTE($D258,"_","-"),$H258))&amp;""" =&gt; """&amp;LOWER(IF($I258="",$H258,$I258))&amp;""",")</f>
        <v>"en-ae" =&gt; "en-gb",</v>
      </c>
      <c r="N258" s="10" t="str">
        <f>IF(OR($C258="0x1000",$G258="Skip",$H258="skip"),"",""""&amp;LOWER(SUBSTITUTE($D258,"_","-"))&amp;""" =&gt; array(""" &amp; $A258&amp;""""&amp;IF($B258&lt;&gt;"",","""&amp;$B258&amp;"""","")&amp;"),")</f>
        <v>"en-ae" =&gt; array("English","United Arab Emirates"),</v>
      </c>
      <c r="O258" s="10" t="str">
        <f>IF(AND(G258="Present",$B258&lt;&gt;""),$A258&amp;" ("&amp;$B258&amp;")","")</f>
        <v/>
      </c>
    </row>
    <row r="259" spans="1:15">
      <c r="A259" s="1" t="s">
        <v>417</v>
      </c>
      <c r="B259" s="1" t="s">
        <v>344</v>
      </c>
      <c r="C259" s="1" t="s">
        <v>612</v>
      </c>
      <c r="D259" s="1" t="s">
        <v>429</v>
      </c>
      <c r="E259" s="1" t="s">
        <v>314</v>
      </c>
      <c r="F259" s="7" t="str">
        <f>IF(OR($C259="0x1000",$E259="Skip"),"","0x"&amp;MID(UPPER($C259),3,LEN($C259)))</f>
        <v>0x0809</v>
      </c>
      <c r="G259" s="4" t="s">
        <v>29</v>
      </c>
      <c r="H259" s="5" t="s">
        <v>429</v>
      </c>
      <c r="I259" s="6"/>
      <c r="J259" s="10" t="str">
        <f>IF(OR($C259="0x1000",$G259="Skip",$H259="skip"),"",$F259&amp;" =&gt; """&amp;LOWER(SUBSTITUTE($D259,"_","-"))&amp;""",")</f>
        <v>0x0809 =&gt; "en-gb",</v>
      </c>
      <c r="K259" s="10" t="str">
        <f>IF(OR($C259="0x1000",$H259="skip",$D259=$H259),"",""""&amp;LOWER(SUBSTITUTE($D259,"_","-"))&amp;""" =&gt; """&amp;LOWER($H259)&amp;""",")</f>
        <v/>
      </c>
      <c r="L259" s="10" t="str">
        <f>IF(OR($G259&lt;&gt;"Present",$H259&lt;&gt;$D259),"",""""&amp;LOWER(SUBSTITUTE($D259,"_","-"))&amp;""",")</f>
        <v>"en-gb",</v>
      </c>
      <c r="M259" s="10" t="str">
        <f>IF(OR($C259="0x1000",$H259="skip",AND($H259&lt;&gt;"",$D259&lt;&gt;$H259),IF($H259="",$D259,$H259)=IF($I259="",$H259,$I259)),"",""""&amp;LOWER(IF($H259="",SUBSTITUTE($D259,"_","-"),$H259))&amp;""" =&gt; """&amp;LOWER(IF($I259="",$H259,$I259))&amp;""",")</f>
        <v/>
      </c>
      <c r="N259" s="10" t="str">
        <f>IF(OR($C259="0x1000",$G259="Skip",$H259="skip"),"",""""&amp;LOWER(SUBSTITUTE($D259,"_","-"))&amp;""" =&gt; array(""" &amp; $A259&amp;""""&amp;IF($B259&lt;&gt;"",","""&amp;$B259&amp;"""","")&amp;"),")</f>
        <v>"en-gb" =&gt; array("English","United Kingdom"),</v>
      </c>
      <c r="O259" s="10" t="str">
        <f>IF(AND(G259="Present",$B259&lt;&gt;""),$A259&amp;" ("&amp;$B259&amp;")","")</f>
        <v>English (United Kingdom)</v>
      </c>
    </row>
    <row r="260" spans="1:15">
      <c r="A260" s="1" t="s">
        <v>417</v>
      </c>
      <c r="B260" s="1" t="s">
        <v>305</v>
      </c>
      <c r="C260" s="1" t="s">
        <v>613</v>
      </c>
      <c r="D260" s="1" t="s">
        <v>202</v>
      </c>
      <c r="E260" s="1" t="s">
        <v>314</v>
      </c>
      <c r="F260" s="7" t="str">
        <f>IF(OR($C260="0x1000",$E260="Skip"),"","0x"&amp;MID(UPPER($C260),3,LEN($C260)))</f>
        <v>0x0409</v>
      </c>
      <c r="G260" s="4" t="s">
        <v>29</v>
      </c>
      <c r="H260" s="5" t="s">
        <v>202</v>
      </c>
      <c r="I260" s="6"/>
      <c r="J260" s="10" t="str">
        <f>IF(OR($C260="0x1000",$G260="Skip",$H260="skip"),"",$F260&amp;" =&gt; """&amp;LOWER(SUBSTITUTE($D260,"_","-"))&amp;""",")</f>
        <v>0x0409 =&gt; "en-us",</v>
      </c>
      <c r="K260" s="10" t="str">
        <f>IF(OR($C260="0x1000",$H260="skip",$D260=$H260),"",""""&amp;LOWER(SUBSTITUTE($D260,"_","-"))&amp;""" =&gt; """&amp;LOWER($H260)&amp;""",")</f>
        <v/>
      </c>
      <c r="L260" s="10" t="str">
        <f>IF(OR($G260&lt;&gt;"Present",$H260&lt;&gt;$D260),"",""""&amp;LOWER(SUBSTITUTE($D260,"_","-"))&amp;""",")</f>
        <v>"en-us",</v>
      </c>
      <c r="M260" s="10" t="str">
        <f>IF(OR($C260="0x1000",$H260="skip",AND($H260&lt;&gt;"",$D260&lt;&gt;$H260),IF($H260="",$D260,$H260)=IF($I260="",$H260,$I260)),"",""""&amp;LOWER(IF($H260="",SUBSTITUTE($D260,"_","-"),$H260))&amp;""" =&gt; """&amp;LOWER(IF($I260="",$H260,$I260))&amp;""",")</f>
        <v/>
      </c>
      <c r="N260" s="10" t="str">
        <f>IF(OR($C260="0x1000",$G260="Skip",$H260="skip"),"",""""&amp;LOWER(SUBSTITUTE($D260,"_","-"))&amp;""" =&gt; array(""" &amp; $A260&amp;""""&amp;IF($B260&lt;&gt;"",","""&amp;$B260&amp;"""","")&amp;"),")</f>
        <v>"en-us" =&gt; array("English","United States"),</v>
      </c>
      <c r="O260" s="10" t="str">
        <f>IF(AND(G260="Present",$B260&lt;&gt;""),$A260&amp;" ("&amp;$B260&amp;")","")</f>
        <v>English (United States)</v>
      </c>
    </row>
    <row r="261" spans="1:15" customHeight="1" ht="21">
      <c r="A261" s="1" t="s">
        <v>417</v>
      </c>
      <c r="B261" s="1" t="s">
        <v>614</v>
      </c>
      <c r="C261" s="1" t="s">
        <v>16</v>
      </c>
      <c r="D261" s="1" t="s">
        <v>615</v>
      </c>
      <c r="E261" s="1" t="s">
        <v>18</v>
      </c>
      <c r="F261" s="7" t="str">
        <f>IF(OR($C261="0x1000",$E261="Skip"),"","0x"&amp;MID(UPPER($C261),3,LEN($C261)))</f>
        <v/>
      </c>
      <c r="G261" s="4" t="s">
        <v>16</v>
      </c>
      <c r="H261" s="5"/>
      <c r="I261" s="6"/>
      <c r="J261" s="10" t="str">
        <f>IF(OR($C261="0x1000",$G261="Skip",$H261="skip"),"",$F261&amp;" =&gt; """&amp;LOWER(SUBSTITUTE($D261,"_","-"))&amp;""",")</f>
        <v/>
      </c>
      <c r="K261" s="10" t="str">
        <f>IF(OR($C261="0x1000",$H261="skip",$D261=$H261),"",""""&amp;LOWER(SUBSTITUTE($D261,"_","-"))&amp;""" =&gt; """&amp;LOWER($H261)&amp;""",")</f>
        <v/>
      </c>
      <c r="L261" s="10" t="str">
        <f>IF(OR($G261&lt;&gt;"Present",$H261&lt;&gt;$D261),"",""""&amp;LOWER(SUBSTITUTE($D261,"_","-"))&amp;""",")</f>
        <v/>
      </c>
      <c r="M261" s="10" t="str">
        <f>IF(OR($C261="0x1000",$H261="skip",AND($H261&lt;&gt;"",$D261&lt;&gt;$H261),IF($H261="",$D261,$H261)=IF($I261="",$H261,$I261)),"",""""&amp;LOWER(IF($H261="",SUBSTITUTE($D261,"_","-"),$H261))&amp;""" =&gt; """&amp;LOWER(IF($I261="",$H261,$I261))&amp;""",")</f>
        <v/>
      </c>
      <c r="N261" s="10" t="str">
        <f>IF(OR($C261="0x1000",$G261="Skip",$H261="skip"),"",""""&amp;LOWER(SUBSTITUTE($D261,"_","-"))&amp;""" =&gt; array(""" &amp; $A261&amp;""""&amp;IF($B261&lt;&gt;"",","""&amp;$B261&amp;"""","")&amp;"),")</f>
        <v/>
      </c>
      <c r="O261" s="10" t="str">
        <f>IF(AND(G261="Present",$B261&lt;&gt;""),$A261&amp;" ("&amp;$B261&amp;")","")</f>
        <v/>
      </c>
    </row>
    <row r="262" spans="1:15">
      <c r="A262" s="1" t="s">
        <v>417</v>
      </c>
      <c r="B262" s="1" t="s">
        <v>616</v>
      </c>
      <c r="C262" s="1" t="s">
        <v>16</v>
      </c>
      <c r="D262" s="1" t="s">
        <v>617</v>
      </c>
      <c r="E262" s="1" t="s">
        <v>18</v>
      </c>
      <c r="F262" s="7" t="str">
        <f>IF(OR($C262="0x1000",$E262="Skip"),"","0x"&amp;MID(UPPER($C262),3,LEN($C262)))</f>
        <v/>
      </c>
      <c r="G262" s="4" t="s">
        <v>16</v>
      </c>
      <c r="H262" s="5"/>
      <c r="I262" s="6"/>
      <c r="J262" s="10" t="str">
        <f>IF(OR($C262="0x1000",$G262="Skip",$H262="skip"),"",$F262&amp;" =&gt; """&amp;LOWER(SUBSTITUTE($D262,"_","-"))&amp;""",")</f>
        <v/>
      </c>
      <c r="K262" s="10" t="str">
        <f>IF(OR($C262="0x1000",$H262="skip",$D262=$H262),"",""""&amp;LOWER(SUBSTITUTE($D262,"_","-"))&amp;""" =&gt; """&amp;LOWER($H262)&amp;""",")</f>
        <v/>
      </c>
      <c r="L262" s="10" t="str">
        <f>IF(OR($G262&lt;&gt;"Present",$H262&lt;&gt;$D262),"",""""&amp;LOWER(SUBSTITUTE($D262,"_","-"))&amp;""",")</f>
        <v/>
      </c>
      <c r="M262" s="10" t="str">
        <f>IF(OR($C262="0x1000",$H262="skip",AND($H262&lt;&gt;"",$D262&lt;&gt;$H262),IF($H262="",$D262,$H262)=IF($I262="",$H262,$I262)),"",""""&amp;LOWER(IF($H262="",SUBSTITUTE($D262,"_","-"),$H262))&amp;""" =&gt; """&amp;LOWER(IF($I262="",$H262,$I262))&amp;""",")</f>
        <v/>
      </c>
      <c r="N262" s="10" t="str">
        <f>IF(OR($C262="0x1000",$G262="Skip",$H262="skip"),"",""""&amp;LOWER(SUBSTITUTE($D262,"_","-"))&amp;""" =&gt; array(""" &amp; $A262&amp;""""&amp;IF($B262&lt;&gt;"",","""&amp;$B262&amp;"""","")&amp;"),")</f>
        <v/>
      </c>
      <c r="O262" s="10" t="str">
        <f>IF(AND(G262="Present",$B262&lt;&gt;""),$A262&amp;" ("&amp;$B262&amp;")","")</f>
        <v/>
      </c>
    </row>
    <row r="263" spans="1:15">
      <c r="A263" s="1" t="s">
        <v>417</v>
      </c>
      <c r="B263" s="1" t="s">
        <v>618</v>
      </c>
      <c r="C263" s="1" t="s">
        <v>16</v>
      </c>
      <c r="D263" s="1" t="s">
        <v>619</v>
      </c>
      <c r="E263" s="1" t="s">
        <v>18</v>
      </c>
      <c r="F263" s="7" t="str">
        <f>IF(OR($C263="0x1000",$E263="Skip"),"","0x"&amp;MID(UPPER($C263),3,LEN($C263)))</f>
        <v/>
      </c>
      <c r="G263" s="4" t="s">
        <v>16</v>
      </c>
      <c r="H263" s="5"/>
      <c r="I263" s="6"/>
      <c r="J263" s="10" t="str">
        <f>IF(OR($C263="0x1000",$G263="Skip",$H263="skip"),"",$F263&amp;" =&gt; """&amp;LOWER(SUBSTITUTE($D263,"_","-"))&amp;""",")</f>
        <v/>
      </c>
      <c r="K263" s="10" t="str">
        <f>IF(OR($C263="0x1000",$H263="skip",$D263=$H263),"",""""&amp;LOWER(SUBSTITUTE($D263,"_","-"))&amp;""" =&gt; """&amp;LOWER($H263)&amp;""",")</f>
        <v/>
      </c>
      <c r="L263" s="10" t="str">
        <f>IF(OR($G263&lt;&gt;"Present",$H263&lt;&gt;$D263),"",""""&amp;LOWER(SUBSTITUTE($D263,"_","-"))&amp;""",")</f>
        <v/>
      </c>
      <c r="M263" s="10" t="str">
        <f>IF(OR($C263="0x1000",$H263="skip",AND($H263&lt;&gt;"",$D263&lt;&gt;$H263),IF($H263="",$D263,$H263)=IF($I263="",$H263,$I263)),"",""""&amp;LOWER(IF($H263="",SUBSTITUTE($D263,"_","-"),$H263))&amp;""" =&gt; """&amp;LOWER(IF($I263="",$H263,$I263))&amp;""",")</f>
        <v/>
      </c>
      <c r="N263" s="10" t="str">
        <f>IF(OR($C263="0x1000",$G263="Skip",$H263="skip"),"",""""&amp;LOWER(SUBSTITUTE($D263,"_","-"))&amp;""" =&gt; array(""" &amp; $A263&amp;""""&amp;IF($B263&lt;&gt;"",","""&amp;$B263&amp;"""","")&amp;"),")</f>
        <v/>
      </c>
      <c r="O263" s="10" t="str">
        <f>IF(AND(G263="Present",$B263&lt;&gt;""),$A263&amp;" ("&amp;$B263&amp;")","")</f>
        <v/>
      </c>
    </row>
    <row r="264" spans="1:15">
      <c r="A264" s="1" t="s">
        <v>417</v>
      </c>
      <c r="B264" s="1" t="s">
        <v>137</v>
      </c>
      <c r="C264" s="1" t="s">
        <v>16</v>
      </c>
      <c r="D264" s="1" t="s">
        <v>620</v>
      </c>
      <c r="E264" s="1" t="s">
        <v>18</v>
      </c>
      <c r="F264" s="7" t="str">
        <f>IF(OR($C264="0x1000",$E264="Skip"),"","0x"&amp;MID(UPPER($C264),3,LEN($C264)))</f>
        <v/>
      </c>
      <c r="G264" s="4" t="s">
        <v>16</v>
      </c>
      <c r="H264" s="5"/>
      <c r="I264" s="6"/>
      <c r="J264" s="10" t="str">
        <f>IF(OR($C264="0x1000",$G264="Skip",$H264="skip"),"",$F264&amp;" =&gt; """&amp;LOWER(SUBSTITUTE($D264,"_","-"))&amp;""",")</f>
        <v/>
      </c>
      <c r="K264" s="10" t="str">
        <f>IF(OR($C264="0x1000",$H264="skip",$D264=$H264),"",""""&amp;LOWER(SUBSTITUTE($D264,"_","-"))&amp;""" =&gt; """&amp;LOWER($H264)&amp;""",")</f>
        <v/>
      </c>
      <c r="L264" s="10" t="str">
        <f>IF(OR($G264&lt;&gt;"Present",$H264&lt;&gt;$D264),"",""""&amp;LOWER(SUBSTITUTE($D264,"_","-"))&amp;""",")</f>
        <v/>
      </c>
      <c r="M264" s="10" t="str">
        <f>IF(OR($C264="0x1000",$H264="skip",AND($H264&lt;&gt;"",$D264&lt;&gt;$H264),IF($H264="",$D264,$H264)=IF($I264="",$H264,$I264)),"",""""&amp;LOWER(IF($H264="",SUBSTITUTE($D264,"_","-"),$H264))&amp;""" =&gt; """&amp;LOWER(IF($I264="",$H264,$I264))&amp;""",")</f>
        <v/>
      </c>
      <c r="N264" s="10" t="str">
        <f>IF(OR($C264="0x1000",$G264="Skip",$H264="skip"),"",""""&amp;LOWER(SUBSTITUTE($D264,"_","-"))&amp;""" =&gt; array(""" &amp; $A264&amp;""""&amp;IF($B264&lt;&gt;"",","""&amp;$B264&amp;"""","")&amp;"),")</f>
        <v/>
      </c>
      <c r="O264" s="10" t="str">
        <f>IF(AND(G264="Present",$B264&lt;&gt;""),$A264&amp;" ("&amp;$B264&amp;")","")</f>
        <v/>
      </c>
    </row>
    <row r="265" spans="1:15">
      <c r="A265" s="1" t="s">
        <v>417</v>
      </c>
      <c r="B265" s="1" t="s">
        <v>218</v>
      </c>
      <c r="C265" s="1" t="s">
        <v>16</v>
      </c>
      <c r="D265" s="1" t="s">
        <v>621</v>
      </c>
      <c r="E265" s="1" t="s">
        <v>18</v>
      </c>
      <c r="F265" s="7" t="str">
        <f>IF(OR($C265="0x1000",$E265="Skip"),"","0x"&amp;MID(UPPER($C265),3,LEN($C265)))</f>
        <v/>
      </c>
      <c r="G265" s="4" t="s">
        <v>16</v>
      </c>
      <c r="H265" s="5"/>
      <c r="I265" s="6"/>
      <c r="J265" s="10" t="str">
        <f>IF(OR($C265="0x1000",$G265="Skip",$H265="skip"),"",$F265&amp;" =&gt; """&amp;LOWER(SUBSTITUTE($D265,"_","-"))&amp;""",")</f>
        <v/>
      </c>
      <c r="K265" s="10" t="str">
        <f>IF(OR($C265="0x1000",$H265="skip",$D265=$H265),"",""""&amp;LOWER(SUBSTITUTE($D265,"_","-"))&amp;""" =&gt; """&amp;LOWER($H265)&amp;""",")</f>
        <v/>
      </c>
      <c r="L265" s="10" t="str">
        <f>IF(OR($G265&lt;&gt;"Present",$H265&lt;&gt;$D265),"",""""&amp;LOWER(SUBSTITUTE($D265,"_","-"))&amp;""",")</f>
        <v/>
      </c>
      <c r="M265" s="10" t="str">
        <f>IF(OR($C265="0x1000",$H265="skip",AND($H265&lt;&gt;"",$D265&lt;&gt;$H265),IF($H265="",$D265,$H265)=IF($I265="",$H265,$I265)),"",""""&amp;LOWER(IF($H265="",SUBSTITUTE($D265,"_","-"),$H265))&amp;""" =&gt; """&amp;LOWER(IF($I265="",$H265,$I265))&amp;""",")</f>
        <v/>
      </c>
      <c r="N265" s="10" t="str">
        <f>IF(OR($C265="0x1000",$G265="Skip",$H265="skip"),"",""""&amp;LOWER(SUBSTITUTE($D265,"_","-"))&amp;""" =&gt; array(""" &amp; $A265&amp;""""&amp;IF($B265&lt;&gt;"",","""&amp;$B265&amp;"""","")&amp;"),")</f>
        <v/>
      </c>
      <c r="O265" s="10" t="str">
        <f>IF(AND(G265="Present",$B265&lt;&gt;""),$A265&amp;" ("&amp;$B265&amp;")","")</f>
        <v/>
      </c>
    </row>
    <row r="266" spans="1:15">
      <c r="A266" s="1" t="s">
        <v>417</v>
      </c>
      <c r="B266" s="1" t="s">
        <v>622</v>
      </c>
      <c r="C266" s="1" t="s">
        <v>623</v>
      </c>
      <c r="D266" s="1" t="s">
        <v>624</v>
      </c>
      <c r="E266" s="1" t="s">
        <v>148</v>
      </c>
      <c r="F266" s="7" t="str">
        <f>IF(OR($C266="0x1000",$E266="Skip"),"","0x"&amp;MID(UPPER($C266),3,LEN($C266)))</f>
        <v>0x3009</v>
      </c>
      <c r="G266" s="4" t="s">
        <v>73</v>
      </c>
      <c r="H266" s="5" t="s">
        <v>624</v>
      </c>
      <c r="I266" s="6" t="s">
        <v>429</v>
      </c>
      <c r="J266" s="10" t="str">
        <f>IF(OR($C266="0x1000",$G266="Skip",$H266="skip"),"",$F266&amp;" =&gt; """&amp;LOWER(SUBSTITUTE($D266,"_","-"))&amp;""",")</f>
        <v>0x3009 =&gt; "en-zw",</v>
      </c>
      <c r="K266" s="10" t="str">
        <f>IF(OR($C266="0x1000",$H266="skip",$D266=$H266),"",""""&amp;LOWER(SUBSTITUTE($D266,"_","-"))&amp;""" =&gt; """&amp;LOWER($H266)&amp;""",")</f>
        <v/>
      </c>
      <c r="L266" s="10" t="str">
        <f>IF(OR($G266&lt;&gt;"Present",$H266&lt;&gt;$D266),"",""""&amp;LOWER(SUBSTITUTE($D266,"_","-"))&amp;""",")</f>
        <v/>
      </c>
      <c r="M266" s="10" t="str">
        <f>IF(OR($C266="0x1000",$H266="skip",AND($H266&lt;&gt;"",$D266&lt;&gt;$H266),IF($H266="",$D266,$H266)=IF($I266="",$H266,$I266)),"",""""&amp;LOWER(IF($H266="",SUBSTITUTE($D266,"_","-"),$H266))&amp;""" =&gt; """&amp;LOWER(IF($I266="",$H266,$I266))&amp;""",")</f>
        <v>"en-zw" =&gt; "en-gb",</v>
      </c>
      <c r="N266" s="10" t="str">
        <f>IF(OR($C266="0x1000",$G266="Skip",$H266="skip"),"",""""&amp;LOWER(SUBSTITUTE($D266,"_","-"))&amp;""" =&gt; array(""" &amp; $A266&amp;""""&amp;IF($B266&lt;&gt;"",","""&amp;$B266&amp;"""","")&amp;"),")</f>
        <v>"en-zw" =&gt; array("English","Zimbabwe"),</v>
      </c>
      <c r="O266" s="10" t="str">
        <f>IF(AND(G266="Present",$B266&lt;&gt;""),$A266&amp;" ("&amp;$B266&amp;")","")</f>
        <v/>
      </c>
    </row>
    <row r="267" spans="1:15">
      <c r="A267" s="1" t="s">
        <v>625</v>
      </c>
      <c r="B267" s="1"/>
      <c r="C267" s="1" t="s">
        <v>16</v>
      </c>
      <c r="D267" s="1" t="s">
        <v>626</v>
      </c>
      <c r="E267" s="1" t="s">
        <v>18</v>
      </c>
      <c r="F267" s="7" t="str">
        <f>IF(OR($C267="0x1000",$E267="Skip"),"","0x"&amp;MID(UPPER($C267),3,LEN($C267)))</f>
        <v/>
      </c>
      <c r="G267" s="4" t="s">
        <v>16</v>
      </c>
      <c r="H267" s="5"/>
      <c r="I267" s="6"/>
      <c r="J267" s="10" t="str">
        <f>IF(OR($C267="0x1000",$G267="Skip",$H267="skip"),"",$F267&amp;" =&gt; """&amp;LOWER(SUBSTITUTE($D267,"_","-"))&amp;""",")</f>
        <v/>
      </c>
      <c r="K267" s="10" t="str">
        <f>IF(OR($C267="0x1000",$H267="skip",$D267=$H267),"",""""&amp;LOWER(SUBSTITUTE($D267,"_","-"))&amp;""" =&gt; """&amp;LOWER($H267)&amp;""",")</f>
        <v/>
      </c>
      <c r="L267" s="10" t="str">
        <f>IF(OR($G267&lt;&gt;"Present",$H267&lt;&gt;$D267),"",""""&amp;LOWER(SUBSTITUTE($D267,"_","-"))&amp;""",")</f>
        <v/>
      </c>
      <c r="M267" s="10" t="str">
        <f>IF(OR($C267="0x1000",$H267="skip",AND($H267&lt;&gt;"",$D267&lt;&gt;$H267),IF($H267="",$D267,$H267)=IF($I267="",$H267,$I267)),"",""""&amp;LOWER(IF($H267="",SUBSTITUTE($D267,"_","-"),$H267))&amp;""" =&gt; """&amp;LOWER(IF($I267="",$H267,$I267))&amp;""",")</f>
        <v/>
      </c>
      <c r="N267" s="10" t="str">
        <f>IF(OR($C267="0x1000",$G267="Skip",$H267="skip"),"",""""&amp;LOWER(SUBSTITUTE($D267,"_","-"))&amp;""" =&gt; array(""" &amp; $A267&amp;""""&amp;IF($B267&lt;&gt;"",","""&amp;$B267&amp;"""","")&amp;"),")</f>
        <v/>
      </c>
      <c r="O267" s="10" t="str">
        <f>IF(AND(G267="Present",$B267&lt;&gt;""),$A267&amp;" ("&amp;$B267&amp;")","")</f>
        <v/>
      </c>
    </row>
    <row r="268" spans="1:15">
      <c r="A268" s="1" t="s">
        <v>625</v>
      </c>
      <c r="B268" s="1" t="s">
        <v>137</v>
      </c>
      <c r="C268" s="1" t="s">
        <v>16</v>
      </c>
      <c r="D268" s="1" t="s">
        <v>627</v>
      </c>
      <c r="E268" s="1" t="s">
        <v>18</v>
      </c>
      <c r="F268" s="7" t="str">
        <f>IF(OR($C268="0x1000",$E268="Skip"),"","0x"&amp;MID(UPPER($C268),3,LEN($C268)))</f>
        <v/>
      </c>
      <c r="G268" s="4" t="s">
        <v>16</v>
      </c>
      <c r="H268" s="5"/>
      <c r="I268" s="6"/>
      <c r="J268" s="10" t="str">
        <f>IF(OR($C268="0x1000",$G268="Skip",$H268="skip"),"",$F268&amp;" =&gt; """&amp;LOWER(SUBSTITUTE($D268,"_","-"))&amp;""",")</f>
        <v/>
      </c>
      <c r="K268" s="10" t="str">
        <f>IF(OR($C268="0x1000",$H268="skip",$D268=$H268),"",""""&amp;LOWER(SUBSTITUTE($D268,"_","-"))&amp;""" =&gt; """&amp;LOWER($H268)&amp;""",")</f>
        <v/>
      </c>
      <c r="L268" s="10" t="str">
        <f>IF(OR($G268&lt;&gt;"Present",$H268&lt;&gt;$D268),"",""""&amp;LOWER(SUBSTITUTE($D268,"_","-"))&amp;""",")</f>
        <v/>
      </c>
      <c r="M268" s="10" t="str">
        <f>IF(OR($C268="0x1000",$H268="skip",AND($H268&lt;&gt;"",$D268&lt;&gt;$H268),IF($H268="",$D268,$H268)=IF($I268="",$H268,$I268)),"",""""&amp;LOWER(IF($H268="",SUBSTITUTE($D268,"_","-"),$H268))&amp;""" =&gt; """&amp;LOWER(IF($I268="",$H268,$I268))&amp;""",")</f>
        <v/>
      </c>
      <c r="N268" s="10" t="str">
        <f>IF(OR($C268="0x1000",$G268="Skip",$H268="skip"),"",""""&amp;LOWER(SUBSTITUTE($D268,"_","-"))&amp;""" =&gt; array(""" &amp; $A268&amp;""""&amp;IF($B268&lt;&gt;"",","""&amp;$B268&amp;"""","")&amp;"),")</f>
        <v/>
      </c>
      <c r="O268" s="10" t="str">
        <f>IF(AND(G268="Present",$B268&lt;&gt;""),$A268&amp;" ("&amp;$B268&amp;")","")</f>
        <v/>
      </c>
    </row>
    <row r="269" spans="1:15">
      <c r="A269" s="1" t="s">
        <v>628</v>
      </c>
      <c r="B269" s="1"/>
      <c r="C269" s="1" t="s">
        <v>629</v>
      </c>
      <c r="D269" s="1" t="s">
        <v>630</v>
      </c>
      <c r="E269" s="1" t="s">
        <v>28</v>
      </c>
      <c r="F269" s="7" t="str">
        <f>IF(OR($C269="0x1000",$E269="Skip"),"","0x"&amp;MID(UPPER($C269),3,LEN($C269)))</f>
        <v>0x0025</v>
      </c>
      <c r="G269" s="4" t="s">
        <v>29</v>
      </c>
      <c r="H269" s="5" t="s">
        <v>631</v>
      </c>
      <c r="I269" s="6"/>
      <c r="J269" s="10" t="str">
        <f>IF(OR($C269="0x1000",$G269="Skip",$H269="skip"),"",$F269&amp;" =&gt; """&amp;LOWER(SUBSTITUTE($D269,"_","-"))&amp;""",")</f>
        <v>0x0025 =&gt; "et",</v>
      </c>
      <c r="K269" s="10" t="str">
        <f>IF(OR($C269="0x1000",$H269="skip",$D269=$H269),"",""""&amp;LOWER(SUBSTITUTE($D269,"_","-"))&amp;""" =&gt; """&amp;LOWER($H269)&amp;""",")</f>
        <v>"et" =&gt; "et-ee",</v>
      </c>
      <c r="L269" s="10" t="str">
        <f>IF(OR($G269&lt;&gt;"Present",$H269&lt;&gt;$D269),"",""""&amp;LOWER(SUBSTITUTE($D269,"_","-"))&amp;""",")</f>
        <v/>
      </c>
      <c r="M269" s="10" t="str">
        <f>IF(OR($C269="0x1000",$H269="skip",AND($H269&lt;&gt;"",$D269&lt;&gt;$H269),IF($H269="",$D269,$H269)=IF($I269="",$H269,$I269)),"",""""&amp;LOWER(IF($H269="",SUBSTITUTE($D269,"_","-"),$H269))&amp;""" =&gt; """&amp;LOWER(IF($I269="",$H269,$I269))&amp;""",")</f>
        <v/>
      </c>
      <c r="N269" s="10" t="str">
        <f>IF(OR($C269="0x1000",$G269="Skip",$H269="skip"),"",""""&amp;LOWER(SUBSTITUTE($D269,"_","-"))&amp;""" =&gt; array(""" &amp; $A269&amp;""""&amp;IF($B269&lt;&gt;"",","""&amp;$B269&amp;"""","")&amp;"),")</f>
        <v>"et" =&gt; array("Estonian"),</v>
      </c>
      <c r="O269" s="10" t="str">
        <f>IF(AND(G269="Present",$B269&lt;&gt;""),$A269&amp;" ("&amp;$B269&amp;")","")</f>
        <v/>
      </c>
    </row>
    <row r="270" spans="1:15">
      <c r="A270" s="1" t="s">
        <v>628</v>
      </c>
      <c r="B270" s="1" t="s">
        <v>632</v>
      </c>
      <c r="C270" s="1" t="s">
        <v>633</v>
      </c>
      <c r="D270" s="1" t="s">
        <v>631</v>
      </c>
      <c r="E270" s="1" t="s">
        <v>35</v>
      </c>
      <c r="F270" s="7" t="str">
        <f>IF(OR($C270="0x1000",$E270="Skip"),"","0x"&amp;MID(UPPER($C270),3,LEN($C270)))</f>
        <v>0x0425</v>
      </c>
      <c r="G270" s="4" t="s">
        <v>29</v>
      </c>
      <c r="H270" s="5" t="s">
        <v>631</v>
      </c>
      <c r="I270" s="6"/>
      <c r="J270" s="10" t="str">
        <f>IF(OR($C270="0x1000",$G270="Skip",$H270="skip"),"",$F270&amp;" =&gt; """&amp;LOWER(SUBSTITUTE($D270,"_","-"))&amp;""",")</f>
        <v>0x0425 =&gt; "et-ee",</v>
      </c>
      <c r="K270" s="10" t="str">
        <f>IF(OR($C270="0x1000",$H270="skip",$D270=$H270),"",""""&amp;LOWER(SUBSTITUTE($D270,"_","-"))&amp;""" =&gt; """&amp;LOWER($H270)&amp;""",")</f>
        <v/>
      </c>
      <c r="L270" s="10" t="str">
        <f>IF(OR($G270&lt;&gt;"Present",$H270&lt;&gt;$D270),"",""""&amp;LOWER(SUBSTITUTE($D270,"_","-"))&amp;""",")</f>
        <v>"et-ee",</v>
      </c>
      <c r="M270" s="10" t="str">
        <f>IF(OR($C270="0x1000",$H270="skip",AND($H270&lt;&gt;"",$D270&lt;&gt;$H270),IF($H270="",$D270,$H270)=IF($I270="",$H270,$I270)),"",""""&amp;LOWER(IF($H270="",SUBSTITUTE($D270,"_","-"),$H270))&amp;""" =&gt; """&amp;LOWER(IF($I270="",$H270,$I270))&amp;""",")</f>
        <v/>
      </c>
      <c r="N270" s="10" t="str">
        <f>IF(OR($C270="0x1000",$G270="Skip",$H270="skip"),"",""""&amp;LOWER(SUBSTITUTE($D270,"_","-"))&amp;""" =&gt; array(""" &amp; $A270&amp;""""&amp;IF($B270&lt;&gt;"",","""&amp;$B270&amp;"""","")&amp;"),")</f>
        <v>"et-ee" =&gt; array("Estonian","Estonia"),</v>
      </c>
      <c r="O270" s="10" t="str">
        <f>IF(AND(G270="Present",$B270&lt;&gt;""),$A270&amp;" ("&amp;$B270&amp;")","")</f>
        <v>Estonian (Estonia)</v>
      </c>
    </row>
    <row r="271" spans="1:15">
      <c r="A271" s="1" t="s">
        <v>634</v>
      </c>
      <c r="B271" s="1"/>
      <c r="C271" s="1" t="s">
        <v>16</v>
      </c>
      <c r="D271" s="1" t="s">
        <v>635</v>
      </c>
      <c r="E271" s="1" t="s">
        <v>18</v>
      </c>
      <c r="F271" s="7" t="str">
        <f>IF(OR($C271="0x1000",$E271="Skip"),"","0x"&amp;MID(UPPER($C271),3,LEN($C271)))</f>
        <v/>
      </c>
      <c r="G271" s="4" t="s">
        <v>16</v>
      </c>
      <c r="H271" s="5"/>
      <c r="I271" s="6"/>
      <c r="J271" s="10" t="str">
        <f>IF(OR($C271="0x1000",$G271="Skip",$H271="skip"),"",$F271&amp;" =&gt; """&amp;LOWER(SUBSTITUTE($D271,"_","-"))&amp;""",")</f>
        <v/>
      </c>
      <c r="K271" s="10" t="str">
        <f>IF(OR($C271="0x1000",$H271="skip",$D271=$H271),"",""""&amp;LOWER(SUBSTITUTE($D271,"_","-"))&amp;""" =&gt; """&amp;LOWER($H271)&amp;""",")</f>
        <v/>
      </c>
      <c r="L271" s="10" t="str">
        <f>IF(OR($G271&lt;&gt;"Present",$H271&lt;&gt;$D271),"",""""&amp;LOWER(SUBSTITUTE($D271,"_","-"))&amp;""",")</f>
        <v/>
      </c>
      <c r="M271" s="10" t="str">
        <f>IF(OR($C271="0x1000",$H271="skip",AND($H271&lt;&gt;"",$D271&lt;&gt;$H271),IF($H271="",$D271,$H271)=IF($I271="",$H271,$I271)),"",""""&amp;LOWER(IF($H271="",SUBSTITUTE($D271,"_","-"),$H271))&amp;""" =&gt; """&amp;LOWER(IF($I271="",$H271,$I271))&amp;""",")</f>
        <v/>
      </c>
      <c r="N271" s="10" t="str">
        <f>IF(OR($C271="0x1000",$G271="Skip",$H271="skip"),"",""""&amp;LOWER(SUBSTITUTE($D271,"_","-"))&amp;""" =&gt; array(""" &amp; $A271&amp;""""&amp;IF($B271&lt;&gt;"",","""&amp;$B271&amp;"""","")&amp;"),")</f>
        <v/>
      </c>
      <c r="O271" s="10" t="str">
        <f>IF(AND(G271="Present",$B271&lt;&gt;""),$A271&amp;" ("&amp;$B271&amp;")","")</f>
        <v/>
      </c>
    </row>
    <row r="272" spans="1:15">
      <c r="A272" s="1" t="s">
        <v>634</v>
      </c>
      <c r="B272" s="1" t="s">
        <v>42</v>
      </c>
      <c r="C272" s="1" t="s">
        <v>16</v>
      </c>
      <c r="D272" s="1" t="s">
        <v>636</v>
      </c>
      <c r="E272" s="1" t="s">
        <v>18</v>
      </c>
      <c r="F272" s="7" t="str">
        <f>IF(OR($C272="0x1000",$E272="Skip"),"","0x"&amp;MID(UPPER($C272),3,LEN($C272)))</f>
        <v/>
      </c>
      <c r="G272" s="4" t="s">
        <v>16</v>
      </c>
      <c r="H272" s="5"/>
      <c r="I272" s="6"/>
      <c r="J272" s="10" t="str">
        <f>IF(OR($C272="0x1000",$G272="Skip",$H272="skip"),"",$F272&amp;" =&gt; """&amp;LOWER(SUBSTITUTE($D272,"_","-"))&amp;""",")</f>
        <v/>
      </c>
      <c r="K272" s="10" t="str">
        <f>IF(OR($C272="0x1000",$H272="skip",$D272=$H272),"",""""&amp;LOWER(SUBSTITUTE($D272,"_","-"))&amp;""" =&gt; """&amp;LOWER($H272)&amp;""",")</f>
        <v/>
      </c>
      <c r="L272" s="10" t="str">
        <f>IF(OR($G272&lt;&gt;"Present",$H272&lt;&gt;$D272),"",""""&amp;LOWER(SUBSTITUTE($D272,"_","-"))&amp;""",")</f>
        <v/>
      </c>
      <c r="M272" s="10" t="str">
        <f>IF(OR($C272="0x1000",$H272="skip",AND($H272&lt;&gt;"",$D272&lt;&gt;$H272),IF($H272="",$D272,$H272)=IF($I272="",$H272,$I272)),"",""""&amp;LOWER(IF($H272="",SUBSTITUTE($D272,"_","-"),$H272))&amp;""" =&gt; """&amp;LOWER(IF($I272="",$H272,$I272))&amp;""",")</f>
        <v/>
      </c>
      <c r="N272" s="10" t="str">
        <f>IF(OR($C272="0x1000",$G272="Skip",$H272="skip"),"",""""&amp;LOWER(SUBSTITUTE($D272,"_","-"))&amp;""" =&gt; array(""" &amp; $A272&amp;""""&amp;IF($B272&lt;&gt;"",","""&amp;$B272&amp;"""","")&amp;"),")</f>
        <v/>
      </c>
      <c r="O272" s="10" t="str">
        <f>IF(AND(G272="Present",$B272&lt;&gt;""),$A272&amp;" ("&amp;$B272&amp;")","")</f>
        <v/>
      </c>
    </row>
    <row r="273" spans="1:15">
      <c r="A273" s="1" t="s">
        <v>634</v>
      </c>
      <c r="B273" s="1" t="s">
        <v>637</v>
      </c>
      <c r="C273" s="1" t="s">
        <v>16</v>
      </c>
      <c r="D273" s="1" t="s">
        <v>638</v>
      </c>
      <c r="E273" s="1" t="s">
        <v>18</v>
      </c>
      <c r="F273" s="7" t="str">
        <f>IF(OR($C273="0x1000",$E273="Skip"),"","0x"&amp;MID(UPPER($C273),3,LEN($C273)))</f>
        <v/>
      </c>
      <c r="G273" s="4" t="s">
        <v>16</v>
      </c>
      <c r="H273" s="5"/>
      <c r="I273" s="6"/>
      <c r="J273" s="10" t="str">
        <f>IF(OR($C273="0x1000",$G273="Skip",$H273="skip"),"",$F273&amp;" =&gt; """&amp;LOWER(SUBSTITUTE($D273,"_","-"))&amp;""",")</f>
        <v/>
      </c>
      <c r="K273" s="10" t="str">
        <f>IF(OR($C273="0x1000",$H273="skip",$D273=$H273),"",""""&amp;LOWER(SUBSTITUTE($D273,"_","-"))&amp;""" =&gt; """&amp;LOWER($H273)&amp;""",")</f>
        <v/>
      </c>
      <c r="L273" s="10" t="str">
        <f>IF(OR($G273&lt;&gt;"Present",$H273&lt;&gt;$D273),"",""""&amp;LOWER(SUBSTITUTE($D273,"_","-"))&amp;""",")</f>
        <v/>
      </c>
      <c r="M273" s="10" t="str">
        <f>IF(OR($C273="0x1000",$H273="skip",AND($H273&lt;&gt;"",$D273&lt;&gt;$H273),IF($H273="",$D273,$H273)=IF($I273="",$H273,$I273)),"",""""&amp;LOWER(IF($H273="",SUBSTITUTE($D273,"_","-"),$H273))&amp;""" =&gt; """&amp;LOWER(IF($I273="",$H273,$I273))&amp;""",")</f>
        <v/>
      </c>
      <c r="N273" s="10" t="str">
        <f>IF(OR($C273="0x1000",$G273="Skip",$H273="skip"),"",""""&amp;LOWER(SUBSTITUTE($D273,"_","-"))&amp;""" =&gt; array(""" &amp; $A273&amp;""""&amp;IF($B273&lt;&gt;"",","""&amp;$B273&amp;"""","")&amp;"),")</f>
        <v/>
      </c>
      <c r="O273" s="10" t="str">
        <f>IF(AND(G273="Present",$B273&lt;&gt;""),$A273&amp;" ("&amp;$B273&amp;")","")</f>
        <v/>
      </c>
    </row>
    <row r="274" spans="1:15">
      <c r="A274" s="1" t="s">
        <v>639</v>
      </c>
      <c r="B274" s="1"/>
      <c r="C274" s="1" t="s">
        <v>16</v>
      </c>
      <c r="D274" s="1" t="s">
        <v>640</v>
      </c>
      <c r="E274" s="1" t="s">
        <v>18</v>
      </c>
      <c r="F274" s="7" t="str">
        <f>IF(OR($C274="0x1000",$E274="Skip"),"","0x"&amp;MID(UPPER($C274),3,LEN($C274)))</f>
        <v/>
      </c>
      <c r="G274" s="4" t="s">
        <v>16</v>
      </c>
      <c r="H274" s="5"/>
      <c r="I274" s="6"/>
      <c r="J274" s="10" t="str">
        <f>IF(OR($C274="0x1000",$G274="Skip",$H274="skip"),"",$F274&amp;" =&gt; """&amp;LOWER(SUBSTITUTE($D274,"_","-"))&amp;""",")</f>
        <v/>
      </c>
      <c r="K274" s="10" t="str">
        <f>IF(OR($C274="0x1000",$H274="skip",$D274=$H274),"",""""&amp;LOWER(SUBSTITUTE($D274,"_","-"))&amp;""" =&gt; """&amp;LOWER($H274)&amp;""",")</f>
        <v/>
      </c>
      <c r="L274" s="10" t="str">
        <f>IF(OR($G274&lt;&gt;"Present",$H274&lt;&gt;$D274),"",""""&amp;LOWER(SUBSTITUTE($D274,"_","-"))&amp;""",")</f>
        <v/>
      </c>
      <c r="M274" s="10" t="str">
        <f>IF(OR($C274="0x1000",$H274="skip",AND($H274&lt;&gt;"",$D274&lt;&gt;$H274),IF($H274="",$D274,$H274)=IF($I274="",$H274,$I274)),"",""""&amp;LOWER(IF($H274="",SUBSTITUTE($D274,"_","-"),$H274))&amp;""" =&gt; """&amp;LOWER(IF($I274="",$H274,$I274))&amp;""",")</f>
        <v/>
      </c>
      <c r="N274" s="10" t="str">
        <f>IF(OR($C274="0x1000",$G274="Skip",$H274="skip"),"",""""&amp;LOWER(SUBSTITUTE($D274,"_","-"))&amp;""" =&gt; array(""" &amp; $A274&amp;""""&amp;IF($B274&lt;&gt;"",","""&amp;$B274&amp;"""","")&amp;"),")</f>
        <v/>
      </c>
      <c r="O274" s="10" t="str">
        <f>IF(AND(G274="Present",$B274&lt;&gt;""),$A274&amp;" ("&amp;$B274&amp;")","")</f>
        <v/>
      </c>
    </row>
    <row r="275" spans="1:15">
      <c r="A275" s="1" t="s">
        <v>639</v>
      </c>
      <c r="B275" s="1" t="s">
        <v>38</v>
      </c>
      <c r="C275" s="1" t="s">
        <v>16</v>
      </c>
      <c r="D275" s="1" t="s">
        <v>641</v>
      </c>
      <c r="E275" s="1" t="s">
        <v>18</v>
      </c>
      <c r="F275" s="7" t="str">
        <f>IF(OR($C275="0x1000",$E275="Skip"),"","0x"&amp;MID(UPPER($C275),3,LEN($C275)))</f>
        <v/>
      </c>
      <c r="G275" s="4" t="s">
        <v>16</v>
      </c>
      <c r="H275" s="5"/>
      <c r="I275" s="6"/>
      <c r="J275" s="10" t="str">
        <f>IF(OR($C275="0x1000",$G275="Skip",$H275="skip"),"",$F275&amp;" =&gt; """&amp;LOWER(SUBSTITUTE($D275,"_","-"))&amp;""",")</f>
        <v/>
      </c>
      <c r="K275" s="10" t="str">
        <f>IF(OR($C275="0x1000",$H275="skip",$D275=$H275),"",""""&amp;LOWER(SUBSTITUTE($D275,"_","-"))&amp;""" =&gt; """&amp;LOWER($H275)&amp;""",")</f>
        <v/>
      </c>
      <c r="L275" s="10" t="str">
        <f>IF(OR($G275&lt;&gt;"Present",$H275&lt;&gt;$D275),"",""""&amp;LOWER(SUBSTITUTE($D275,"_","-"))&amp;""",")</f>
        <v/>
      </c>
      <c r="M275" s="10" t="str">
        <f>IF(OR($C275="0x1000",$H275="skip",AND($H275&lt;&gt;"",$D275&lt;&gt;$H275),IF($H275="",$D275,$H275)=IF($I275="",$H275,$I275)),"",""""&amp;LOWER(IF($H275="",SUBSTITUTE($D275,"_","-"),$H275))&amp;""" =&gt; """&amp;LOWER(IF($I275="",$H275,$I275))&amp;""",")</f>
        <v/>
      </c>
      <c r="N275" s="10" t="str">
        <f>IF(OR($C275="0x1000",$G275="Skip",$H275="skip"),"",""""&amp;LOWER(SUBSTITUTE($D275,"_","-"))&amp;""" =&gt; array(""" &amp; $A275&amp;""""&amp;IF($B275&lt;&gt;"",","""&amp;$B275&amp;"""","")&amp;"),")</f>
        <v/>
      </c>
      <c r="O275" s="10" t="str">
        <f>IF(AND(G275="Present",$B275&lt;&gt;""),$A275&amp;" ("&amp;$B275&amp;")","")</f>
        <v/>
      </c>
    </row>
    <row r="276" spans="1:15">
      <c r="A276" s="1" t="s">
        <v>642</v>
      </c>
      <c r="B276" s="1"/>
      <c r="C276" s="1" t="s">
        <v>643</v>
      </c>
      <c r="D276" s="1" t="s">
        <v>644</v>
      </c>
      <c r="E276" s="1" t="s">
        <v>28</v>
      </c>
      <c r="F276" s="7" t="str">
        <f>IF(OR($C276="0x1000",$E276="Skip"),"","0x"&amp;MID(UPPER($C276),3,LEN($C276)))</f>
        <v>0x0038</v>
      </c>
      <c r="G276" s="4" t="s">
        <v>200</v>
      </c>
      <c r="H276" s="5" t="s">
        <v>645</v>
      </c>
      <c r="I276" s="6" t="s">
        <v>202</v>
      </c>
      <c r="J276" s="10" t="str">
        <f>IF(OR($C276="0x1000",$G276="Skip",$H276="skip"),"",$F276&amp;" =&gt; """&amp;LOWER(SUBSTITUTE($D276,"_","-"))&amp;""",")</f>
        <v>0x0038 =&gt; "fo",</v>
      </c>
      <c r="K276" s="10" t="str">
        <f>IF(OR($C276="0x1000",$H276="skip",$D276=$H276),"",""""&amp;LOWER(SUBSTITUTE($D276,"_","-"))&amp;""" =&gt; """&amp;LOWER($H276)&amp;""",")</f>
        <v>"fo" =&gt; "fo-fo",</v>
      </c>
      <c r="L276" s="10" t="str">
        <f>IF(OR($G276&lt;&gt;"Present",$H276&lt;&gt;$D276),"",""""&amp;LOWER(SUBSTITUTE($D276,"_","-"))&amp;""",")</f>
        <v/>
      </c>
      <c r="M276" s="10" t="str">
        <f>IF(OR($C276="0x1000",$H276="skip",AND($H276&lt;&gt;"",$D276&lt;&gt;$H276),IF($H276="",$D276,$H276)=IF($I276="",$H276,$I276)),"",""""&amp;LOWER(IF($H276="",SUBSTITUTE($D276,"_","-"),$H276))&amp;""" =&gt; """&amp;LOWER(IF($I276="",$H276,$I276))&amp;""",")</f>
        <v/>
      </c>
      <c r="N276" s="10" t="str">
        <f>IF(OR($C276="0x1000",$G276="Skip",$H276="skip"),"",""""&amp;LOWER(SUBSTITUTE($D276,"_","-"))&amp;""" =&gt; array(""" &amp; $A276&amp;""""&amp;IF($B276&lt;&gt;"",","""&amp;$B276&amp;"""","")&amp;"),")</f>
        <v>"fo" =&gt; array("Faroese"),</v>
      </c>
      <c r="O276" s="10" t="str">
        <f>IF(AND(G276="Present",$B276&lt;&gt;""),$A276&amp;" ("&amp;$B276&amp;")","")</f>
        <v/>
      </c>
    </row>
    <row r="277" spans="1:15">
      <c r="A277" s="1" t="s">
        <v>642</v>
      </c>
      <c r="B277" s="1" t="s">
        <v>370</v>
      </c>
      <c r="C277" s="1" t="s">
        <v>16</v>
      </c>
      <c r="D277" s="1" t="s">
        <v>646</v>
      </c>
      <c r="E277" s="1" t="s">
        <v>298</v>
      </c>
      <c r="F277" s="7" t="str">
        <f>IF(OR($C277="0x1000",$E277="Skip"),"","0x"&amp;MID(UPPER($C277),3,LEN($C277)))</f>
        <v/>
      </c>
      <c r="G277" s="4" t="s">
        <v>16</v>
      </c>
      <c r="H277" s="5"/>
      <c r="I277" s="6"/>
      <c r="J277" s="10" t="str">
        <f>IF(OR($C277="0x1000",$G277="Skip",$H277="skip"),"",$F277&amp;" =&gt; """&amp;LOWER(SUBSTITUTE($D277,"_","-"))&amp;""",")</f>
        <v/>
      </c>
      <c r="K277" s="10" t="str">
        <f>IF(OR($C277="0x1000",$H277="skip",$D277=$H277),"",""""&amp;LOWER(SUBSTITUTE($D277,"_","-"))&amp;""" =&gt; """&amp;LOWER($H277)&amp;""",")</f>
        <v/>
      </c>
      <c r="L277" s="10" t="str">
        <f>IF(OR($G277&lt;&gt;"Present",$H277&lt;&gt;$D277),"",""""&amp;LOWER(SUBSTITUTE($D277,"_","-"))&amp;""",")</f>
        <v/>
      </c>
      <c r="M277" s="10" t="str">
        <f>IF(OR($C277="0x1000",$H277="skip",AND($H277&lt;&gt;"",$D277&lt;&gt;$H277),IF($H277="",$D277,$H277)=IF($I277="",$H277,$I277)),"",""""&amp;LOWER(IF($H277="",SUBSTITUTE($D277,"_","-"),$H277))&amp;""" =&gt; """&amp;LOWER(IF($I277="",$H277,$I277))&amp;""",")</f>
        <v/>
      </c>
      <c r="N277" s="10" t="str">
        <f>IF(OR($C277="0x1000",$G277="Skip",$H277="skip"),"",""""&amp;LOWER(SUBSTITUTE($D277,"_","-"))&amp;""" =&gt; array(""" &amp; $A277&amp;""""&amp;IF($B277&lt;&gt;"",","""&amp;$B277&amp;"""","")&amp;"),")</f>
        <v/>
      </c>
      <c r="O277" s="10" t="str">
        <f>IF(AND(G277="Present",$B277&lt;&gt;""),$A277&amp;" ("&amp;$B277&amp;")","")</f>
        <v/>
      </c>
    </row>
    <row r="278" spans="1:15">
      <c r="A278" s="1" t="s">
        <v>642</v>
      </c>
      <c r="B278" s="1" t="s">
        <v>647</v>
      </c>
      <c r="C278" s="1" t="s">
        <v>648</v>
      </c>
      <c r="D278" s="1" t="s">
        <v>645</v>
      </c>
      <c r="E278" s="1" t="s">
        <v>35</v>
      </c>
      <c r="F278" s="7" t="str">
        <f>IF(OR($C278="0x1000",$E278="Skip"),"","0x"&amp;MID(UPPER($C278),3,LEN($C278)))</f>
        <v>0x0438</v>
      </c>
      <c r="G278" s="4" t="s">
        <v>200</v>
      </c>
      <c r="H278" s="5" t="s">
        <v>645</v>
      </c>
      <c r="I278" s="6" t="s">
        <v>202</v>
      </c>
      <c r="J278" s="10" t="str">
        <f>IF(OR($C278="0x1000",$G278="Skip",$H278="skip"),"",$F278&amp;" =&gt; """&amp;LOWER(SUBSTITUTE($D278,"_","-"))&amp;""",")</f>
        <v>0x0438 =&gt; "fo-fo",</v>
      </c>
      <c r="K278" s="10" t="str">
        <f>IF(OR($C278="0x1000",$H278="skip",$D278=$H278),"",""""&amp;LOWER(SUBSTITUTE($D278,"_","-"))&amp;""" =&gt; """&amp;LOWER($H278)&amp;""",")</f>
        <v/>
      </c>
      <c r="L278" s="10" t="str">
        <f>IF(OR($G278&lt;&gt;"Present",$H278&lt;&gt;$D278),"",""""&amp;LOWER(SUBSTITUTE($D278,"_","-"))&amp;""",")</f>
        <v/>
      </c>
      <c r="M278" s="10" t="str">
        <f>IF(OR($C278="0x1000",$H278="skip",AND($H278&lt;&gt;"",$D278&lt;&gt;$H278),IF($H278="",$D278,$H278)=IF($I278="",$H278,$I278)),"",""""&amp;LOWER(IF($H278="",SUBSTITUTE($D278,"_","-"),$H278))&amp;""" =&gt; """&amp;LOWER(IF($I278="",$H278,$I278))&amp;""",")</f>
        <v>"fo-fo" =&gt; "en-us",</v>
      </c>
      <c r="N278" s="10" t="str">
        <f>IF(OR($C278="0x1000",$G278="Skip",$H278="skip"),"",""""&amp;LOWER(SUBSTITUTE($D278,"_","-"))&amp;""" =&gt; array(""" &amp; $A278&amp;""""&amp;IF($B278&lt;&gt;"",","""&amp;$B278&amp;"""","")&amp;"),")</f>
        <v>"fo-fo" =&gt; array("Faroese","Faroe Islands"),</v>
      </c>
      <c r="O278" s="10" t="str">
        <f>IF(AND(G278="Present",$B278&lt;&gt;""),$A278&amp;" ("&amp;$B278&amp;")","")</f>
        <v/>
      </c>
    </row>
    <row r="279" spans="1:15">
      <c r="A279" s="1" t="s">
        <v>649</v>
      </c>
      <c r="B279" s="1"/>
      <c r="C279" s="1" t="s">
        <v>650</v>
      </c>
      <c r="D279" s="1" t="s">
        <v>651</v>
      </c>
      <c r="E279" s="1" t="s">
        <v>28</v>
      </c>
      <c r="F279" s="7" t="str">
        <f>IF(OR($C279="0x1000",$E279="Skip"),"","0x"&amp;MID(UPPER($C279),3,LEN($C279)))</f>
        <v>0x0064</v>
      </c>
      <c r="G279" s="4" t="s">
        <v>29</v>
      </c>
      <c r="H279" s="5" t="s">
        <v>652</v>
      </c>
      <c r="I279" s="6"/>
      <c r="J279" s="10" t="str">
        <f>IF(OR($C279="0x1000",$G279="Skip",$H279="skip"),"",$F279&amp;" =&gt; """&amp;LOWER(SUBSTITUTE($D279,"_","-"))&amp;""",")</f>
        <v>0x0064 =&gt; "fil",</v>
      </c>
      <c r="K279" s="10" t="str">
        <f>IF(OR($C279="0x1000",$H279="skip",$D279=$H279),"",""""&amp;LOWER(SUBSTITUTE($D279,"_","-"))&amp;""" =&gt; """&amp;LOWER($H279)&amp;""",")</f>
        <v>"fil" =&gt; "fil-ph",</v>
      </c>
      <c r="L279" s="10" t="str">
        <f>IF(OR($G279&lt;&gt;"Present",$H279&lt;&gt;$D279),"",""""&amp;LOWER(SUBSTITUTE($D279,"_","-"))&amp;""",")</f>
        <v/>
      </c>
      <c r="M279" s="10" t="str">
        <f>IF(OR($C279="0x1000",$H279="skip",AND($H279&lt;&gt;"",$D279&lt;&gt;$H279),IF($H279="",$D279,$H279)=IF($I279="",$H279,$I279)),"",""""&amp;LOWER(IF($H279="",SUBSTITUTE($D279,"_","-"),$H279))&amp;""" =&gt; """&amp;LOWER(IF($I279="",$H279,$I279))&amp;""",")</f>
        <v/>
      </c>
      <c r="N279" s="10" t="str">
        <f>IF(OR($C279="0x1000",$G279="Skip",$H279="skip"),"",""""&amp;LOWER(SUBSTITUTE($D279,"_","-"))&amp;""" =&gt; array(""" &amp; $A279&amp;""""&amp;IF($B279&lt;&gt;"",","""&amp;$B279&amp;"""","")&amp;"),")</f>
        <v>"fil" =&gt; array("Filipino"),</v>
      </c>
      <c r="O279" s="10" t="str">
        <f>IF(AND(G279="Present",$B279&lt;&gt;""),$A279&amp;" ("&amp;$B279&amp;")","")</f>
        <v/>
      </c>
    </row>
    <row r="280" spans="1:15">
      <c r="A280" s="1" t="s">
        <v>649</v>
      </c>
      <c r="B280" s="1" t="s">
        <v>275</v>
      </c>
      <c r="C280" s="1" t="s">
        <v>653</v>
      </c>
      <c r="D280" s="1" t="s">
        <v>652</v>
      </c>
      <c r="E280" s="1" t="s">
        <v>654</v>
      </c>
      <c r="F280" s="7" t="str">
        <f>IF(OR($C280="0x1000",$E280="Skip"),"","0x"&amp;MID(UPPER($C280),3,LEN($C280)))</f>
        <v>0x0464</v>
      </c>
      <c r="G280" s="4" t="s">
        <v>29</v>
      </c>
      <c r="H280" s="5" t="s">
        <v>652</v>
      </c>
      <c r="I280" s="6"/>
      <c r="J280" s="10" t="str">
        <f>IF(OR($C280="0x1000",$G280="Skip",$H280="skip"),"",$F280&amp;" =&gt; """&amp;LOWER(SUBSTITUTE($D280,"_","-"))&amp;""",")</f>
        <v>0x0464 =&gt; "fil-ph",</v>
      </c>
      <c r="K280" s="10" t="str">
        <f>IF(OR($C280="0x1000",$H280="skip",$D280=$H280),"",""""&amp;LOWER(SUBSTITUTE($D280,"_","-"))&amp;""" =&gt; """&amp;LOWER($H280)&amp;""",")</f>
        <v/>
      </c>
      <c r="L280" s="10" t="str">
        <f>IF(OR($G280&lt;&gt;"Present",$H280&lt;&gt;$D280),"",""""&amp;LOWER(SUBSTITUTE($D280,"_","-"))&amp;""",")</f>
        <v>"fil-ph",</v>
      </c>
      <c r="M280" s="10" t="str">
        <f>IF(OR($C280="0x1000",$H280="skip",AND($H280&lt;&gt;"",$D280&lt;&gt;$H280),IF($H280="",$D280,$H280)=IF($I280="",$H280,$I280)),"",""""&amp;LOWER(IF($H280="",SUBSTITUTE($D280,"_","-"),$H280))&amp;""" =&gt; """&amp;LOWER(IF($I280="",$H280,$I280))&amp;""",")</f>
        <v/>
      </c>
      <c r="N280" s="10" t="str">
        <f>IF(OR($C280="0x1000",$G280="Skip",$H280="skip"),"",""""&amp;LOWER(SUBSTITUTE($D280,"_","-"))&amp;""" =&gt; array(""" &amp; $A280&amp;""""&amp;IF($B280&lt;&gt;"",","""&amp;$B280&amp;"""","")&amp;"),")</f>
        <v>"fil-ph" =&gt; array("Filipino","Philippines"),</v>
      </c>
      <c r="O280" s="10" t="str">
        <f>IF(AND(G280="Present",$B280&lt;&gt;""),$A280&amp;" ("&amp;$B280&amp;")","")</f>
        <v>Filipino (Philippines)</v>
      </c>
    </row>
    <row r="281" spans="1:15">
      <c r="A281" s="1" t="s">
        <v>655</v>
      </c>
      <c r="B281" s="1"/>
      <c r="C281" s="1" t="s">
        <v>656</v>
      </c>
      <c r="D281" s="1" t="s">
        <v>657</v>
      </c>
      <c r="E281" s="1" t="s">
        <v>28</v>
      </c>
      <c r="F281" s="7" t="str">
        <f>IF(OR($C281="0x1000",$E281="Skip"),"","0x"&amp;MID(UPPER($C281),3,LEN($C281)))</f>
        <v>0x000B</v>
      </c>
      <c r="G281" s="4" t="s">
        <v>29</v>
      </c>
      <c r="H281" s="5" t="s">
        <v>658</v>
      </c>
      <c r="I281" s="6"/>
      <c r="J281" s="10" t="str">
        <f>IF(OR($C281="0x1000",$G281="Skip",$H281="skip"),"",$F281&amp;" =&gt; """&amp;LOWER(SUBSTITUTE($D281,"_","-"))&amp;""",")</f>
        <v>0x000B =&gt; "fi",</v>
      </c>
      <c r="K281" s="10" t="str">
        <f>IF(OR($C281="0x1000",$H281="skip",$D281=$H281),"",""""&amp;LOWER(SUBSTITUTE($D281,"_","-"))&amp;""" =&gt; """&amp;LOWER($H281)&amp;""",")</f>
        <v>"fi" =&gt; "fi-fi",</v>
      </c>
      <c r="L281" s="10" t="str">
        <f>IF(OR($G281&lt;&gt;"Present",$H281&lt;&gt;$D281),"",""""&amp;LOWER(SUBSTITUTE($D281,"_","-"))&amp;""",")</f>
        <v/>
      </c>
      <c r="M281" s="10" t="str">
        <f>IF(OR($C281="0x1000",$H281="skip",AND($H281&lt;&gt;"",$D281&lt;&gt;$H281),IF($H281="",$D281,$H281)=IF($I281="",$H281,$I281)),"",""""&amp;LOWER(IF($H281="",SUBSTITUTE($D281,"_","-"),$H281))&amp;""" =&gt; """&amp;LOWER(IF($I281="",$H281,$I281))&amp;""",")</f>
        <v/>
      </c>
      <c r="N281" s="10" t="str">
        <f>IF(OR($C281="0x1000",$G281="Skip",$H281="skip"),"",""""&amp;LOWER(SUBSTITUTE($D281,"_","-"))&amp;""" =&gt; array(""" &amp; $A281&amp;""""&amp;IF($B281&lt;&gt;"",","""&amp;$B281&amp;"""","")&amp;"),")</f>
        <v>"fi" =&gt; array("Finnish"),</v>
      </c>
      <c r="O281" s="10" t="str">
        <f>IF(AND(G281="Present",$B281&lt;&gt;""),$A281&amp;" ("&amp;$B281&amp;")","")</f>
        <v/>
      </c>
    </row>
    <row r="282" spans="1:15">
      <c r="A282" s="1" t="s">
        <v>655</v>
      </c>
      <c r="B282" s="1" t="s">
        <v>475</v>
      </c>
      <c r="C282" s="1" t="s">
        <v>659</v>
      </c>
      <c r="D282" s="1" t="s">
        <v>658</v>
      </c>
      <c r="E282" s="1" t="s">
        <v>314</v>
      </c>
      <c r="F282" s="7" t="str">
        <f>IF(OR($C282="0x1000",$E282="Skip"),"","0x"&amp;MID(UPPER($C282),3,LEN($C282)))</f>
        <v>0x040B</v>
      </c>
      <c r="G282" s="4" t="s">
        <v>29</v>
      </c>
      <c r="H282" s="5" t="s">
        <v>658</v>
      </c>
      <c r="I282" s="6"/>
      <c r="J282" s="10" t="str">
        <f>IF(OR($C282="0x1000",$G282="Skip",$H282="skip"),"",$F282&amp;" =&gt; """&amp;LOWER(SUBSTITUTE($D282,"_","-"))&amp;""",")</f>
        <v>0x040B =&gt; "fi-fi",</v>
      </c>
      <c r="K282" s="10" t="str">
        <f>IF(OR($C282="0x1000",$H282="skip",$D282=$H282),"",""""&amp;LOWER(SUBSTITUTE($D282,"_","-"))&amp;""" =&gt; """&amp;LOWER($H282)&amp;""",")</f>
        <v/>
      </c>
      <c r="L282" s="10" t="str">
        <f>IF(OR($G282&lt;&gt;"Present",$H282&lt;&gt;$D282),"",""""&amp;LOWER(SUBSTITUTE($D282,"_","-"))&amp;""",")</f>
        <v>"fi-fi",</v>
      </c>
      <c r="M282" s="10" t="str">
        <f>IF(OR($C282="0x1000",$H282="skip",AND($H282&lt;&gt;"",$D282&lt;&gt;$H282),IF($H282="",$D282,$H282)=IF($I282="",$H282,$I282)),"",""""&amp;LOWER(IF($H282="",SUBSTITUTE($D282,"_","-"),$H282))&amp;""" =&gt; """&amp;LOWER(IF($I282="",$H282,$I282))&amp;""",")</f>
        <v/>
      </c>
      <c r="N282" s="10" t="str">
        <f>IF(OR($C282="0x1000",$G282="Skip",$H282="skip"),"",""""&amp;LOWER(SUBSTITUTE($D282,"_","-"))&amp;""" =&gt; array(""" &amp; $A282&amp;""""&amp;IF($B282&lt;&gt;"",","""&amp;$B282&amp;"""","")&amp;"),")</f>
        <v>"fi-fi" =&gt; array("Finnish","Finland"),</v>
      </c>
      <c r="O282" s="10" t="str">
        <f>IF(AND(G282="Present",$B282&lt;&gt;""),$A282&amp;" ("&amp;$B282&amp;")","")</f>
        <v>Finnish (Finland)</v>
      </c>
    </row>
    <row r="283" spans="1:15">
      <c r="A283" s="1" t="s">
        <v>660</v>
      </c>
      <c r="B283" s="1"/>
      <c r="C283" s="1" t="s">
        <v>661</v>
      </c>
      <c r="D283" s="1" t="s">
        <v>662</v>
      </c>
      <c r="E283" s="1" t="s">
        <v>28</v>
      </c>
      <c r="F283" s="7" t="str">
        <f>IF(OR($C283="0x1000",$E283="Skip"),"","0x"&amp;MID(UPPER($C283),3,LEN($C283)))</f>
        <v>0x000C</v>
      </c>
      <c r="G283" s="4" t="s">
        <v>29</v>
      </c>
      <c r="H283" s="5" t="s">
        <v>57</v>
      </c>
      <c r="I283" s="6"/>
      <c r="J283" s="10" t="str">
        <f>IF(OR($C283="0x1000",$G283="Skip",$H283="skip"),"",$F283&amp;" =&gt; """&amp;LOWER(SUBSTITUTE($D283,"_","-"))&amp;""",")</f>
        <v>0x000C =&gt; "fr",</v>
      </c>
      <c r="K283" s="10" t="str">
        <f>IF(OR($C283="0x1000",$H283="skip",$D283=$H283),"",""""&amp;LOWER(SUBSTITUTE($D283,"_","-"))&amp;""" =&gt; """&amp;LOWER($H283)&amp;""",")</f>
        <v>"fr" =&gt; "fr-fr",</v>
      </c>
      <c r="L283" s="10" t="str">
        <f>IF(OR($G283&lt;&gt;"Present",$H283&lt;&gt;$D283),"",""""&amp;LOWER(SUBSTITUTE($D283,"_","-"))&amp;""",")</f>
        <v/>
      </c>
      <c r="M283" s="10" t="str">
        <f>IF(OR($C283="0x1000",$H283="skip",AND($H283&lt;&gt;"",$D283&lt;&gt;$H283),IF($H283="",$D283,$H283)=IF($I283="",$H283,$I283)),"",""""&amp;LOWER(IF($H283="",SUBSTITUTE($D283,"_","-"),$H283))&amp;""" =&gt; """&amp;LOWER(IF($I283="",$H283,$I283))&amp;""",")</f>
        <v/>
      </c>
      <c r="N283" s="10" t="str">
        <f>IF(OR($C283="0x1000",$G283="Skip",$H283="skip"),"",""""&amp;LOWER(SUBSTITUTE($D283,"_","-"))&amp;""" =&gt; array(""" &amp; $A283&amp;""""&amp;IF($B283&lt;&gt;"",","""&amp;$B283&amp;"""","")&amp;"),")</f>
        <v>"fr" =&gt; array("French"),</v>
      </c>
      <c r="O283" s="10" t="str">
        <f>IF(AND(G283="Present",$B283&lt;&gt;""),$A283&amp;" ("&amp;$B283&amp;")","")</f>
        <v/>
      </c>
    </row>
    <row r="284" spans="1:15">
      <c r="A284" s="1" t="s">
        <v>660</v>
      </c>
      <c r="B284" s="1" t="s">
        <v>75</v>
      </c>
      <c r="C284" s="1" t="s">
        <v>16</v>
      </c>
      <c r="D284" s="1" t="s">
        <v>663</v>
      </c>
      <c r="E284" s="1" t="s">
        <v>18</v>
      </c>
      <c r="F284" s="7" t="str">
        <f>IF(OR($C284="0x1000",$E284="Skip"),"","0x"&amp;MID(UPPER($C284),3,LEN($C284)))</f>
        <v/>
      </c>
      <c r="G284" s="4" t="s">
        <v>16</v>
      </c>
      <c r="H284" s="5"/>
      <c r="I284" s="6"/>
      <c r="J284" s="10" t="str">
        <f>IF(OR($C284="0x1000",$G284="Skip",$H284="skip"),"",$F284&amp;" =&gt; """&amp;LOWER(SUBSTITUTE($D284,"_","-"))&amp;""",")</f>
        <v/>
      </c>
      <c r="K284" s="10" t="str">
        <f>IF(OR($C284="0x1000",$H284="skip",$D284=$H284),"",""""&amp;LOWER(SUBSTITUTE($D284,"_","-"))&amp;""" =&gt; """&amp;LOWER($H284)&amp;""",")</f>
        <v/>
      </c>
      <c r="L284" s="10" t="str">
        <f>IF(OR($G284&lt;&gt;"Present",$H284&lt;&gt;$D284),"",""""&amp;LOWER(SUBSTITUTE($D284,"_","-"))&amp;""",")</f>
        <v/>
      </c>
      <c r="M284" s="10" t="str">
        <f>IF(OR($C284="0x1000",$H284="skip",AND($H284&lt;&gt;"",$D284&lt;&gt;$H284),IF($H284="",$D284,$H284)=IF($I284="",$H284,$I284)),"",""""&amp;LOWER(IF($H284="",SUBSTITUTE($D284,"_","-"),$H284))&amp;""" =&gt; """&amp;LOWER(IF($I284="",$H284,$I284))&amp;""",")</f>
        <v/>
      </c>
      <c r="N284" s="10" t="str">
        <f>IF(OR($C284="0x1000",$G284="Skip",$H284="skip"),"",""""&amp;LOWER(SUBSTITUTE($D284,"_","-"))&amp;""" =&gt; array(""" &amp; $A284&amp;""""&amp;IF($B284&lt;&gt;"",","""&amp;$B284&amp;"""","")&amp;"),")</f>
        <v/>
      </c>
      <c r="O284" s="10" t="str">
        <f>IF(AND(G284="Present",$B284&lt;&gt;""),$A284&amp;" ("&amp;$B284&amp;")","")</f>
        <v/>
      </c>
    </row>
    <row r="285" spans="1:15">
      <c r="A285" s="1" t="s">
        <v>660</v>
      </c>
      <c r="B285" s="1" t="s">
        <v>395</v>
      </c>
      <c r="C285" s="1" t="s">
        <v>664</v>
      </c>
      <c r="D285" s="1" t="s">
        <v>665</v>
      </c>
      <c r="E285" s="1" t="s">
        <v>314</v>
      </c>
      <c r="F285" s="7" t="str">
        <f>IF(OR($C285="0x1000",$E285="Skip"),"","0x"&amp;MID(UPPER($C285),3,LEN($C285)))</f>
        <v>0x080C</v>
      </c>
      <c r="G285" s="4" t="s">
        <v>73</v>
      </c>
      <c r="H285" s="5" t="s">
        <v>665</v>
      </c>
      <c r="I285" s="6" t="s">
        <v>57</v>
      </c>
      <c r="J285" s="10" t="str">
        <f>IF(OR($C285="0x1000",$G285="Skip",$H285="skip"),"",$F285&amp;" =&gt; """&amp;LOWER(SUBSTITUTE($D285,"_","-"))&amp;""",")</f>
        <v>0x080C =&gt; "fr-be",</v>
      </c>
      <c r="K285" s="10" t="str">
        <f>IF(OR($C285="0x1000",$H285="skip",$D285=$H285),"",""""&amp;LOWER(SUBSTITUTE($D285,"_","-"))&amp;""" =&gt; """&amp;LOWER($H285)&amp;""",")</f>
        <v/>
      </c>
      <c r="L285" s="10" t="str">
        <f>IF(OR($G285&lt;&gt;"Present",$H285&lt;&gt;$D285),"",""""&amp;LOWER(SUBSTITUTE($D285,"_","-"))&amp;""",")</f>
        <v/>
      </c>
      <c r="M285" s="10" t="str">
        <f>IF(OR($C285="0x1000",$H285="skip",AND($H285&lt;&gt;"",$D285&lt;&gt;$H285),IF($H285="",$D285,$H285)=IF($I285="",$H285,$I285)),"",""""&amp;LOWER(IF($H285="",SUBSTITUTE($D285,"_","-"),$H285))&amp;""" =&gt; """&amp;LOWER(IF($I285="",$H285,$I285))&amp;""",")</f>
        <v>"fr-be" =&gt; "fr-fr",</v>
      </c>
      <c r="N285" s="10" t="str">
        <f>IF(OR($C285="0x1000",$G285="Skip",$H285="skip"),"",""""&amp;LOWER(SUBSTITUTE($D285,"_","-"))&amp;""" =&gt; array(""" &amp; $A285&amp;""""&amp;IF($B285&lt;&gt;"",","""&amp;$B285&amp;"""","")&amp;"),")</f>
        <v>"fr-be" =&gt; array("French","Belgium"),</v>
      </c>
      <c r="O285" s="10" t="str">
        <f>IF(AND(G285="Present",$B285&lt;&gt;""),$A285&amp;" ("&amp;$B285&amp;")","")</f>
        <v/>
      </c>
    </row>
    <row r="286" spans="1:15">
      <c r="A286" s="1" t="s">
        <v>660</v>
      </c>
      <c r="B286" s="1" t="s">
        <v>666</v>
      </c>
      <c r="C286" s="1" t="s">
        <v>16</v>
      </c>
      <c r="D286" s="1" t="s">
        <v>667</v>
      </c>
      <c r="E286" s="1" t="s">
        <v>18</v>
      </c>
      <c r="F286" s="7" t="str">
        <f>IF(OR($C286="0x1000",$E286="Skip"),"","0x"&amp;MID(UPPER($C286),3,LEN($C286)))</f>
        <v/>
      </c>
      <c r="G286" s="4" t="s">
        <v>16</v>
      </c>
      <c r="H286" s="5"/>
      <c r="I286" s="6"/>
      <c r="J286" s="10" t="str">
        <f>IF(OR($C286="0x1000",$G286="Skip",$H286="skip"),"",$F286&amp;" =&gt; """&amp;LOWER(SUBSTITUTE($D286,"_","-"))&amp;""",")</f>
        <v/>
      </c>
      <c r="K286" s="10" t="str">
        <f>IF(OR($C286="0x1000",$H286="skip",$D286=$H286),"",""""&amp;LOWER(SUBSTITUTE($D286,"_","-"))&amp;""" =&gt; """&amp;LOWER($H286)&amp;""",")</f>
        <v/>
      </c>
      <c r="L286" s="10" t="str">
        <f>IF(OR($G286&lt;&gt;"Present",$H286&lt;&gt;$D286),"",""""&amp;LOWER(SUBSTITUTE($D286,"_","-"))&amp;""",")</f>
        <v/>
      </c>
      <c r="M286" s="10" t="str">
        <f>IF(OR($C286="0x1000",$H286="skip",AND($H286&lt;&gt;"",$D286&lt;&gt;$H286),IF($H286="",$D286,$H286)=IF($I286="",$H286,$I286)),"",""""&amp;LOWER(IF($H286="",SUBSTITUTE($D286,"_","-"),$H286))&amp;""" =&gt; """&amp;LOWER(IF($I286="",$H286,$I286))&amp;""",")</f>
        <v/>
      </c>
      <c r="N286" s="10" t="str">
        <f>IF(OR($C286="0x1000",$G286="Skip",$H286="skip"),"",""""&amp;LOWER(SUBSTITUTE($D286,"_","-"))&amp;""" =&gt; array(""" &amp; $A286&amp;""""&amp;IF($B286&lt;&gt;"",","""&amp;$B286&amp;"""","")&amp;"),")</f>
        <v/>
      </c>
      <c r="O286" s="10" t="str">
        <f>IF(AND(G286="Present",$B286&lt;&gt;""),$A286&amp;" ("&amp;$B286&amp;")","")</f>
        <v/>
      </c>
    </row>
    <row r="287" spans="1:15">
      <c r="A287" s="1" t="s">
        <v>660</v>
      </c>
      <c r="B287" s="1" t="s">
        <v>668</v>
      </c>
      <c r="C287" s="1" t="s">
        <v>16</v>
      </c>
      <c r="D287" s="1" t="s">
        <v>669</v>
      </c>
      <c r="E287" s="1" t="s">
        <v>18</v>
      </c>
      <c r="F287" s="7" t="str">
        <f>IF(OR($C287="0x1000",$E287="Skip"),"","0x"&amp;MID(UPPER($C287),3,LEN($C287)))</f>
        <v/>
      </c>
      <c r="G287" s="4" t="s">
        <v>16</v>
      </c>
      <c r="H287" s="5"/>
      <c r="I287" s="6"/>
      <c r="J287" s="10" t="str">
        <f>IF(OR($C287="0x1000",$G287="Skip",$H287="skip"),"",$F287&amp;" =&gt; """&amp;LOWER(SUBSTITUTE($D287,"_","-"))&amp;""",")</f>
        <v/>
      </c>
      <c r="K287" s="10" t="str">
        <f>IF(OR($C287="0x1000",$H287="skip",$D287=$H287),"",""""&amp;LOWER(SUBSTITUTE($D287,"_","-"))&amp;""" =&gt; """&amp;LOWER($H287)&amp;""",")</f>
        <v/>
      </c>
      <c r="L287" s="10" t="str">
        <f>IF(OR($G287&lt;&gt;"Present",$H287&lt;&gt;$D287),"",""""&amp;LOWER(SUBSTITUTE($D287,"_","-"))&amp;""",")</f>
        <v/>
      </c>
      <c r="M287" s="10" t="str">
        <f>IF(OR($C287="0x1000",$H287="skip",AND($H287&lt;&gt;"",$D287&lt;&gt;$H287),IF($H287="",$D287,$H287)=IF($I287="",$H287,$I287)),"",""""&amp;LOWER(IF($H287="",SUBSTITUTE($D287,"_","-"),$H287))&amp;""" =&gt; """&amp;LOWER(IF($I287="",$H287,$I287))&amp;""",")</f>
        <v/>
      </c>
      <c r="N287" s="10" t="str">
        <f>IF(OR($C287="0x1000",$G287="Skip",$H287="skip"),"",""""&amp;LOWER(SUBSTITUTE($D287,"_","-"))&amp;""" =&gt; array(""" &amp; $A287&amp;""""&amp;IF($B287&lt;&gt;"",","""&amp;$B287&amp;"""","")&amp;"),")</f>
        <v/>
      </c>
      <c r="O287" s="10" t="str">
        <f>IF(AND(G287="Present",$B287&lt;&gt;""),$A287&amp;" ("&amp;$B287&amp;")","")</f>
        <v/>
      </c>
    </row>
    <row r="288" spans="1:15">
      <c r="A288" s="1" t="s">
        <v>660</v>
      </c>
      <c r="B288" s="1" t="s">
        <v>448</v>
      </c>
      <c r="C288" s="1" t="s">
        <v>16</v>
      </c>
      <c r="D288" s="1" t="s">
        <v>670</v>
      </c>
      <c r="E288" s="1" t="s">
        <v>18</v>
      </c>
      <c r="F288" s="7" t="str">
        <f>IF(OR($C288="0x1000",$E288="Skip"),"","0x"&amp;MID(UPPER($C288),3,LEN($C288)))</f>
        <v/>
      </c>
      <c r="G288" s="4" t="s">
        <v>16</v>
      </c>
      <c r="H288" s="5"/>
      <c r="I288" s="6"/>
      <c r="J288" s="10" t="str">
        <f>IF(OR($C288="0x1000",$G288="Skip",$H288="skip"),"",$F288&amp;" =&gt; """&amp;LOWER(SUBSTITUTE($D288,"_","-"))&amp;""",")</f>
        <v/>
      </c>
      <c r="K288" s="10" t="str">
        <f>IF(OR($C288="0x1000",$H288="skip",$D288=$H288),"",""""&amp;LOWER(SUBSTITUTE($D288,"_","-"))&amp;""" =&gt; """&amp;LOWER($H288)&amp;""",")</f>
        <v/>
      </c>
      <c r="L288" s="10" t="str">
        <f>IF(OR($G288&lt;&gt;"Present",$H288&lt;&gt;$D288),"",""""&amp;LOWER(SUBSTITUTE($D288,"_","-"))&amp;""",")</f>
        <v/>
      </c>
      <c r="M288" s="10" t="str">
        <f>IF(OR($C288="0x1000",$H288="skip",AND($H288&lt;&gt;"",$D288&lt;&gt;$H288),IF($H288="",$D288,$H288)=IF($I288="",$H288,$I288)),"",""""&amp;LOWER(IF($H288="",SUBSTITUTE($D288,"_","-"),$H288))&amp;""" =&gt; """&amp;LOWER(IF($I288="",$H288,$I288))&amp;""",")</f>
        <v/>
      </c>
      <c r="N288" s="10" t="str">
        <f>IF(OR($C288="0x1000",$G288="Skip",$H288="skip"),"",""""&amp;LOWER(SUBSTITUTE($D288,"_","-"))&amp;""" =&gt; array(""" &amp; $A288&amp;""""&amp;IF($B288&lt;&gt;"",","""&amp;$B288&amp;"""","")&amp;"),")</f>
        <v/>
      </c>
      <c r="O288" s="10" t="str">
        <f>IF(AND(G288="Present",$B288&lt;&gt;""),$A288&amp;" ("&amp;$B288&amp;")","")</f>
        <v/>
      </c>
    </row>
    <row r="289" spans="1:15">
      <c r="A289" s="1" t="s">
        <v>660</v>
      </c>
      <c r="B289" s="1" t="s">
        <v>38</v>
      </c>
      <c r="C289" s="1" t="s">
        <v>671</v>
      </c>
      <c r="D289" s="1" t="s">
        <v>672</v>
      </c>
      <c r="E289" s="1" t="s">
        <v>256</v>
      </c>
      <c r="F289" s="7" t="str">
        <f>IF(OR($C289="0x1000",$E289="Skip"),"","0x"&amp;MID(UPPER($C289),3,LEN($C289)))</f>
        <v>0x2C0C</v>
      </c>
      <c r="G289" s="4" t="s">
        <v>73</v>
      </c>
      <c r="H289" s="5" t="s">
        <v>672</v>
      </c>
      <c r="I289" s="6" t="s">
        <v>57</v>
      </c>
      <c r="J289" s="10" t="str">
        <f>IF(OR($C289="0x1000",$G289="Skip",$H289="skip"),"",$F289&amp;" =&gt; """&amp;LOWER(SUBSTITUTE($D289,"_","-"))&amp;""",")</f>
        <v>0x2C0C =&gt; "fr-cm",</v>
      </c>
      <c r="K289" s="10" t="str">
        <f>IF(OR($C289="0x1000",$H289="skip",$D289=$H289),"",""""&amp;LOWER(SUBSTITUTE($D289,"_","-"))&amp;""" =&gt; """&amp;LOWER($H289)&amp;""",")</f>
        <v/>
      </c>
      <c r="L289" s="10" t="str">
        <f>IF(OR($G289&lt;&gt;"Present",$H289&lt;&gt;$D289),"",""""&amp;LOWER(SUBSTITUTE($D289,"_","-"))&amp;""",")</f>
        <v/>
      </c>
      <c r="M289" s="10" t="str">
        <f>IF(OR($C289="0x1000",$H289="skip",AND($H289&lt;&gt;"",$D289&lt;&gt;$H289),IF($H289="",$D289,$H289)=IF($I289="",$H289,$I289)),"",""""&amp;LOWER(IF($H289="",SUBSTITUTE($D289,"_","-"),$H289))&amp;""" =&gt; """&amp;LOWER(IF($I289="",$H289,$I289))&amp;""",")</f>
        <v>"fr-cm" =&gt; "fr-fr",</v>
      </c>
      <c r="N289" s="10" t="str">
        <f>IF(OR($C289="0x1000",$G289="Skip",$H289="skip"),"",""""&amp;LOWER(SUBSTITUTE($D289,"_","-"))&amp;""" =&gt; array(""" &amp; $A289&amp;""""&amp;IF($B289&lt;&gt;"",","""&amp;$B289&amp;"""","")&amp;"),")</f>
        <v>"fr-cm" =&gt; array("French","Cameroon"),</v>
      </c>
      <c r="O289" s="10" t="str">
        <f>IF(AND(G289="Present",$B289&lt;&gt;""),$A289&amp;" ("&amp;$B289&amp;")","")</f>
        <v/>
      </c>
    </row>
    <row r="290" spans="1:15">
      <c r="A290" s="1" t="s">
        <v>660</v>
      </c>
      <c r="B290" s="1" t="s">
        <v>451</v>
      </c>
      <c r="C290" s="1" t="s">
        <v>673</v>
      </c>
      <c r="D290" s="1" t="s">
        <v>674</v>
      </c>
      <c r="E290" s="1" t="s">
        <v>314</v>
      </c>
      <c r="F290" s="7" t="str">
        <f>IF(OR($C290="0x1000",$E290="Skip"),"","0x"&amp;MID(UPPER($C290),3,LEN($C290)))</f>
        <v>0x0C0C</v>
      </c>
      <c r="G290" s="4" t="s">
        <v>29</v>
      </c>
      <c r="H290" s="5" t="s">
        <v>674</v>
      </c>
      <c r="I290" s="6" t="s">
        <v>57</v>
      </c>
      <c r="J290" s="10" t="str">
        <f>IF(OR($C290="0x1000",$G290="Skip",$H290="skip"),"",$F290&amp;" =&gt; """&amp;LOWER(SUBSTITUTE($D290,"_","-"))&amp;""",")</f>
        <v>0x0C0C =&gt; "fr-ca",</v>
      </c>
      <c r="K290" s="10" t="str">
        <f>IF(OR($C290="0x1000",$H290="skip",$D290=$H290),"",""""&amp;LOWER(SUBSTITUTE($D290,"_","-"))&amp;""" =&gt; """&amp;LOWER($H290)&amp;""",")</f>
        <v/>
      </c>
      <c r="L290" s="10" t="str">
        <f>IF(OR($G290&lt;&gt;"Present",$H290&lt;&gt;$D290),"",""""&amp;LOWER(SUBSTITUTE($D290,"_","-"))&amp;""",")</f>
        <v>"fr-ca",</v>
      </c>
      <c r="M290" s="10" t="str">
        <f>IF(OR($C290="0x1000",$H290="skip",AND($H290&lt;&gt;"",$D290&lt;&gt;$H290),IF($H290="",$D290,$H290)=IF($I290="",$H290,$I290)),"",""""&amp;LOWER(IF($H290="",SUBSTITUTE($D290,"_","-"),$H290))&amp;""" =&gt; """&amp;LOWER(IF($I290="",$H290,$I290))&amp;""",")</f>
        <v>"fr-ca" =&gt; "fr-fr",</v>
      </c>
      <c r="N290" s="10" t="str">
        <f>IF(OR($C290="0x1000",$G290="Skip",$H290="skip"),"",""""&amp;LOWER(SUBSTITUTE($D290,"_","-"))&amp;""" =&gt; array(""" &amp; $A290&amp;""""&amp;IF($B290&lt;&gt;"",","""&amp;$B290&amp;"""","")&amp;"),")</f>
        <v>"fr-ca" =&gt; array("French","Canada"),</v>
      </c>
      <c r="O290" s="10" t="str">
        <f>IF(AND(G290="Present",$B290&lt;&gt;""),$A290&amp;" ("&amp;$B290&amp;")","")</f>
        <v>French (Canada)</v>
      </c>
    </row>
    <row r="291" spans="1:15">
      <c r="A291" s="1" t="s">
        <v>660</v>
      </c>
      <c r="B291" s="1" t="s">
        <v>454</v>
      </c>
      <c r="C291" s="1" t="s">
        <v>675</v>
      </c>
      <c r="D291" s="1" t="s">
        <v>676</v>
      </c>
      <c r="E291" s="1" t="s">
        <v>18</v>
      </c>
      <c r="F291" s="7" t="str">
        <f>IF(OR($C291="0x1000",$E291="Skip"),"","0x"&amp;MID(UPPER($C291),3,LEN($C291)))</f>
        <v>0x1C0C</v>
      </c>
      <c r="G291" s="4" t="s">
        <v>73</v>
      </c>
      <c r="H291" s="5" t="s">
        <v>676</v>
      </c>
      <c r="I291" s="6" t="s">
        <v>57</v>
      </c>
      <c r="J291" s="10" t="str">
        <f>IF(OR($C291="0x1000",$G291="Skip",$H291="skip"),"",$F291&amp;" =&gt; """&amp;LOWER(SUBSTITUTE($D291,"_","-"))&amp;""",")</f>
        <v>0x1C0C =&gt; "fr-029",</v>
      </c>
      <c r="K291" s="10" t="str">
        <f>IF(OR($C291="0x1000",$H291="skip",$D291=$H291),"",""""&amp;LOWER(SUBSTITUTE($D291,"_","-"))&amp;""" =&gt; """&amp;LOWER($H291)&amp;""",")</f>
        <v/>
      </c>
      <c r="L291" s="10" t="str">
        <f>IF(OR($G291&lt;&gt;"Present",$H291&lt;&gt;$D291),"",""""&amp;LOWER(SUBSTITUTE($D291,"_","-"))&amp;""",")</f>
        <v/>
      </c>
      <c r="M291" s="10" t="str">
        <f>IF(OR($C291="0x1000",$H291="skip",AND($H291&lt;&gt;"",$D291&lt;&gt;$H291),IF($H291="",$D291,$H291)=IF($I291="",$H291,$I291)),"",""""&amp;LOWER(IF($H291="",SUBSTITUTE($D291,"_","-"),$H291))&amp;""" =&gt; """&amp;LOWER(IF($I291="",$H291,$I291))&amp;""",")</f>
        <v>"fr-029" =&gt; "fr-fr",</v>
      </c>
      <c r="N291" s="10" t="str">
        <f>IF(OR($C291="0x1000",$G291="Skip",$H291="skip"),"",""""&amp;LOWER(SUBSTITUTE($D291,"_","-"))&amp;""" =&gt; array(""" &amp; $A291&amp;""""&amp;IF($B291&lt;&gt;"",","""&amp;$B291&amp;"""","")&amp;"),")</f>
        <v>"fr-029" =&gt; array("French","Caribbean"),</v>
      </c>
      <c r="O291" s="10" t="str">
        <f>IF(AND(G291="Present",$B291&lt;&gt;""),$A291&amp;" ("&amp;$B291&amp;")","")</f>
        <v/>
      </c>
    </row>
    <row r="292" spans="1:15" customHeight="1" ht="21">
      <c r="A292" s="1" t="s">
        <v>660</v>
      </c>
      <c r="B292" s="1" t="s">
        <v>677</v>
      </c>
      <c r="C292" s="1" t="s">
        <v>16</v>
      </c>
      <c r="D292" s="1" t="s">
        <v>678</v>
      </c>
      <c r="E292" s="1" t="s">
        <v>18</v>
      </c>
      <c r="F292" s="7" t="str">
        <f>IF(OR($C292="0x1000",$E292="Skip"),"","0x"&amp;MID(UPPER($C292),3,LEN($C292)))</f>
        <v/>
      </c>
      <c r="G292" s="4" t="s">
        <v>16</v>
      </c>
      <c r="H292" s="5"/>
      <c r="I292" s="6"/>
      <c r="J292" s="10" t="str">
        <f>IF(OR($C292="0x1000",$G292="Skip",$H292="skip"),"",$F292&amp;" =&gt; """&amp;LOWER(SUBSTITUTE($D292,"_","-"))&amp;""",")</f>
        <v/>
      </c>
      <c r="K292" s="10" t="str">
        <f>IF(OR($C292="0x1000",$H292="skip",$D292=$H292),"",""""&amp;LOWER(SUBSTITUTE($D292,"_","-"))&amp;""" =&gt; """&amp;LOWER($H292)&amp;""",")</f>
        <v/>
      </c>
      <c r="L292" s="10" t="str">
        <f>IF(OR($G292&lt;&gt;"Present",$H292&lt;&gt;$D292),"",""""&amp;LOWER(SUBSTITUTE($D292,"_","-"))&amp;""",")</f>
        <v/>
      </c>
      <c r="M292" s="10" t="str">
        <f>IF(OR($C292="0x1000",$H292="skip",AND($H292&lt;&gt;"",$D292&lt;&gt;$H292),IF($H292="",$D292,$H292)=IF($I292="",$H292,$I292)),"",""""&amp;LOWER(IF($H292="",SUBSTITUTE($D292,"_","-"),$H292))&amp;""" =&gt; """&amp;LOWER(IF($I292="",$H292,$I292))&amp;""",")</f>
        <v/>
      </c>
      <c r="N292" s="10" t="str">
        <f>IF(OR($C292="0x1000",$G292="Skip",$H292="skip"),"",""""&amp;LOWER(SUBSTITUTE($D292,"_","-"))&amp;""" =&gt; array(""" &amp; $A292&amp;""""&amp;IF($B292&lt;&gt;"",","""&amp;$B292&amp;"""","")&amp;"),")</f>
        <v/>
      </c>
      <c r="O292" s="10" t="str">
        <f>IF(AND(G292="Present",$B292&lt;&gt;""),$A292&amp;" ("&amp;$B292&amp;")","")</f>
        <v/>
      </c>
    </row>
    <row r="293" spans="1:15">
      <c r="A293" s="1" t="s">
        <v>660</v>
      </c>
      <c r="B293" s="1" t="s">
        <v>81</v>
      </c>
      <c r="C293" s="1" t="s">
        <v>16</v>
      </c>
      <c r="D293" s="1" t="s">
        <v>679</v>
      </c>
      <c r="E293" s="1" t="s">
        <v>18</v>
      </c>
      <c r="F293" s="7" t="str">
        <f>IF(OR($C293="0x1000",$E293="Skip"),"","0x"&amp;MID(UPPER($C293),3,LEN($C293)))</f>
        <v/>
      </c>
      <c r="G293" s="4" t="s">
        <v>16</v>
      </c>
      <c r="H293" s="5"/>
      <c r="I293" s="6"/>
      <c r="J293" s="10" t="str">
        <f>IF(OR($C293="0x1000",$G293="Skip",$H293="skip"),"",$F293&amp;" =&gt; """&amp;LOWER(SUBSTITUTE($D293,"_","-"))&amp;""",")</f>
        <v/>
      </c>
      <c r="K293" s="10" t="str">
        <f>IF(OR($C293="0x1000",$H293="skip",$D293=$H293),"",""""&amp;LOWER(SUBSTITUTE($D293,"_","-"))&amp;""" =&gt; """&amp;LOWER($H293)&amp;""",")</f>
        <v/>
      </c>
      <c r="L293" s="10" t="str">
        <f>IF(OR($G293&lt;&gt;"Present",$H293&lt;&gt;$D293),"",""""&amp;LOWER(SUBSTITUTE($D293,"_","-"))&amp;""",")</f>
        <v/>
      </c>
      <c r="M293" s="10" t="str">
        <f>IF(OR($C293="0x1000",$H293="skip",AND($H293&lt;&gt;"",$D293&lt;&gt;$H293),IF($H293="",$D293,$H293)=IF($I293="",$H293,$I293)),"",""""&amp;LOWER(IF($H293="",SUBSTITUTE($D293,"_","-"),$H293))&amp;""" =&gt; """&amp;LOWER(IF($I293="",$H293,$I293))&amp;""",")</f>
        <v/>
      </c>
      <c r="N293" s="10" t="str">
        <f>IF(OR($C293="0x1000",$G293="Skip",$H293="skip"),"",""""&amp;LOWER(SUBSTITUTE($D293,"_","-"))&amp;""" =&gt; array(""" &amp; $A293&amp;""""&amp;IF($B293&lt;&gt;"",","""&amp;$B293&amp;"""","")&amp;"),")</f>
        <v/>
      </c>
      <c r="O293" s="10" t="str">
        <f>IF(AND(G293="Present",$B293&lt;&gt;""),$A293&amp;" ("&amp;$B293&amp;")","")</f>
        <v/>
      </c>
    </row>
    <row r="294" spans="1:15">
      <c r="A294" s="1" t="s">
        <v>660</v>
      </c>
      <c r="B294" s="1" t="s">
        <v>83</v>
      </c>
      <c r="C294" s="1" t="s">
        <v>16</v>
      </c>
      <c r="D294" s="1" t="s">
        <v>680</v>
      </c>
      <c r="E294" s="1" t="s">
        <v>18</v>
      </c>
      <c r="F294" s="7" t="str">
        <f>IF(OR($C294="0x1000",$E294="Skip"),"","0x"&amp;MID(UPPER($C294),3,LEN($C294)))</f>
        <v/>
      </c>
      <c r="G294" s="4" t="s">
        <v>16</v>
      </c>
      <c r="H294" s="5"/>
      <c r="I294" s="6"/>
      <c r="J294" s="10" t="str">
        <f>IF(OR($C294="0x1000",$G294="Skip",$H294="skip"),"",$F294&amp;" =&gt; """&amp;LOWER(SUBSTITUTE($D294,"_","-"))&amp;""",")</f>
        <v/>
      </c>
      <c r="K294" s="10" t="str">
        <f>IF(OR($C294="0x1000",$H294="skip",$D294=$H294),"",""""&amp;LOWER(SUBSTITUTE($D294,"_","-"))&amp;""" =&gt; """&amp;LOWER($H294)&amp;""",")</f>
        <v/>
      </c>
      <c r="L294" s="10" t="str">
        <f>IF(OR($G294&lt;&gt;"Present",$H294&lt;&gt;$D294),"",""""&amp;LOWER(SUBSTITUTE($D294,"_","-"))&amp;""",")</f>
        <v/>
      </c>
      <c r="M294" s="10" t="str">
        <f>IF(OR($C294="0x1000",$H294="skip",AND($H294&lt;&gt;"",$D294&lt;&gt;$H294),IF($H294="",$D294,$H294)=IF($I294="",$H294,$I294)),"",""""&amp;LOWER(IF($H294="",SUBSTITUTE($D294,"_","-"),$H294))&amp;""" =&gt; """&amp;LOWER(IF($I294="",$H294,$I294))&amp;""",")</f>
        <v/>
      </c>
      <c r="N294" s="10" t="str">
        <f>IF(OR($C294="0x1000",$G294="Skip",$H294="skip"),"",""""&amp;LOWER(SUBSTITUTE($D294,"_","-"))&amp;""" =&gt; array(""" &amp; $A294&amp;""""&amp;IF($B294&lt;&gt;"",","""&amp;$B294&amp;"""","")&amp;"),")</f>
        <v/>
      </c>
      <c r="O294" s="10" t="str">
        <f>IF(AND(G294="Present",$B294&lt;&gt;""),$A294&amp;" ("&amp;$B294&amp;")","")</f>
        <v/>
      </c>
    </row>
    <row r="295" spans="1:15">
      <c r="A295" s="1" t="s">
        <v>660</v>
      </c>
      <c r="B295" s="1" t="s">
        <v>681</v>
      </c>
      <c r="C295" s="1" t="s">
        <v>16</v>
      </c>
      <c r="D295" s="1" t="s">
        <v>682</v>
      </c>
      <c r="E295" s="1" t="s">
        <v>18</v>
      </c>
      <c r="F295" s="7" t="str">
        <f>IF(OR($C295="0x1000",$E295="Skip"),"","0x"&amp;MID(UPPER($C295),3,LEN($C295)))</f>
        <v/>
      </c>
      <c r="G295" s="4" t="s">
        <v>16</v>
      </c>
      <c r="H295" s="5"/>
      <c r="I295" s="6"/>
      <c r="J295" s="10" t="str">
        <f>IF(OR($C295="0x1000",$G295="Skip",$H295="skip"),"",$F295&amp;" =&gt; """&amp;LOWER(SUBSTITUTE($D295,"_","-"))&amp;""",")</f>
        <v/>
      </c>
      <c r="K295" s="10" t="str">
        <f>IF(OR($C295="0x1000",$H295="skip",$D295=$H295),"",""""&amp;LOWER(SUBSTITUTE($D295,"_","-"))&amp;""" =&gt; """&amp;LOWER($H295)&amp;""",")</f>
        <v/>
      </c>
      <c r="L295" s="10" t="str">
        <f>IF(OR($G295&lt;&gt;"Present",$H295&lt;&gt;$D295),"",""""&amp;LOWER(SUBSTITUTE($D295,"_","-"))&amp;""",")</f>
        <v/>
      </c>
      <c r="M295" s="10" t="str">
        <f>IF(OR($C295="0x1000",$H295="skip",AND($H295&lt;&gt;"",$D295&lt;&gt;$H295),IF($H295="",$D295,$H295)=IF($I295="",$H295,$I295)),"",""""&amp;LOWER(IF($H295="",SUBSTITUTE($D295,"_","-"),$H295))&amp;""" =&gt; """&amp;LOWER(IF($I295="",$H295,$I295))&amp;""",")</f>
        <v/>
      </c>
      <c r="N295" s="10" t="str">
        <f>IF(OR($C295="0x1000",$G295="Skip",$H295="skip"),"",""""&amp;LOWER(SUBSTITUTE($D295,"_","-"))&amp;""" =&gt; array(""" &amp; $A295&amp;""""&amp;IF($B295&lt;&gt;"",","""&amp;$B295&amp;"""","")&amp;"),")</f>
        <v/>
      </c>
      <c r="O295" s="10" t="str">
        <f>IF(AND(G295="Present",$B295&lt;&gt;""),$A295&amp;" ("&amp;$B295&amp;")","")</f>
        <v/>
      </c>
    </row>
    <row r="296" spans="1:15">
      <c r="A296" s="1" t="s">
        <v>660</v>
      </c>
      <c r="B296" s="1" t="s">
        <v>683</v>
      </c>
      <c r="C296" s="1" t="s">
        <v>684</v>
      </c>
      <c r="D296" s="1" t="s">
        <v>685</v>
      </c>
      <c r="E296" s="1" t="s">
        <v>256</v>
      </c>
      <c r="F296" s="7" t="str">
        <f>IF(OR($C296="0x1000",$E296="Skip"),"","0x"&amp;MID(UPPER($C296),3,LEN($C296)))</f>
        <v>0x240C</v>
      </c>
      <c r="G296" s="4" t="s">
        <v>73</v>
      </c>
      <c r="H296" s="5" t="s">
        <v>685</v>
      </c>
      <c r="I296" s="6" t="s">
        <v>57</v>
      </c>
      <c r="J296" s="10" t="str">
        <f>IF(OR($C296="0x1000",$G296="Skip",$H296="skip"),"",$F296&amp;" =&gt; """&amp;LOWER(SUBSTITUTE($D296,"_","-"))&amp;""",")</f>
        <v>0x240C =&gt; "fr-cd",</v>
      </c>
      <c r="K296" s="10" t="str">
        <f>IF(OR($C296="0x1000",$H296="skip",$D296=$H296),"",""""&amp;LOWER(SUBSTITUTE($D296,"_","-"))&amp;""" =&gt; """&amp;LOWER($H296)&amp;""",")</f>
        <v/>
      </c>
      <c r="L296" s="10" t="str">
        <f>IF(OR($G296&lt;&gt;"Present",$H296&lt;&gt;$D296),"",""""&amp;LOWER(SUBSTITUTE($D296,"_","-"))&amp;""",")</f>
        <v/>
      </c>
      <c r="M296" s="10" t="str">
        <f>IF(OR($C296="0x1000",$H296="skip",AND($H296&lt;&gt;"",$D296&lt;&gt;$H296),IF($H296="",$D296,$H296)=IF($I296="",$H296,$I296)),"",""""&amp;LOWER(IF($H296="",SUBSTITUTE($D296,"_","-"),$H296))&amp;""" =&gt; """&amp;LOWER(IF($I296="",$H296,$I296))&amp;""",")</f>
        <v>"fr-cd" =&gt; "fr-fr",</v>
      </c>
      <c r="N296" s="10" t="str">
        <f>IF(OR($C296="0x1000",$G296="Skip",$H296="skip"),"",""""&amp;LOWER(SUBSTITUTE($D296,"_","-"))&amp;""" =&gt; array(""" &amp; $A296&amp;""""&amp;IF($B296&lt;&gt;"",","""&amp;$B296&amp;"""","")&amp;"),")</f>
        <v>"fr-cd" =&gt; array("French","Congo, DRC"),</v>
      </c>
      <c r="O296" s="10" t="str">
        <f>IF(AND(G296="Present",$B296&lt;&gt;""),$A296&amp;" ("&amp;$B296&amp;")","")</f>
        <v/>
      </c>
    </row>
    <row r="297" spans="1:15">
      <c r="A297" s="1" t="s">
        <v>660</v>
      </c>
      <c r="B297" s="1" t="s">
        <v>686</v>
      </c>
      <c r="C297" s="1" t="s">
        <v>687</v>
      </c>
      <c r="D297" s="1" t="s">
        <v>688</v>
      </c>
      <c r="E297" s="1" t="s">
        <v>256</v>
      </c>
      <c r="F297" s="7" t="str">
        <f>IF(OR($C297="0x1000",$E297="Skip"),"","0x"&amp;MID(UPPER($C297),3,LEN($C297)))</f>
        <v>0x300C</v>
      </c>
      <c r="G297" s="4" t="s">
        <v>73</v>
      </c>
      <c r="H297" s="5" t="s">
        <v>688</v>
      </c>
      <c r="I297" s="6" t="s">
        <v>57</v>
      </c>
      <c r="J297" s="10" t="str">
        <f>IF(OR($C297="0x1000",$G297="Skip",$H297="skip"),"",$F297&amp;" =&gt; """&amp;LOWER(SUBSTITUTE($D297,"_","-"))&amp;""",")</f>
        <v>0x300C =&gt; "fr-ci",</v>
      </c>
      <c r="K297" s="10" t="str">
        <f>IF(OR($C297="0x1000",$H297="skip",$D297=$H297),"",""""&amp;LOWER(SUBSTITUTE($D297,"_","-"))&amp;""" =&gt; """&amp;LOWER($H297)&amp;""",")</f>
        <v/>
      </c>
      <c r="L297" s="10" t="str">
        <f>IF(OR($G297&lt;&gt;"Present",$H297&lt;&gt;$D297),"",""""&amp;LOWER(SUBSTITUTE($D297,"_","-"))&amp;""",")</f>
        <v/>
      </c>
      <c r="M297" s="10" t="str">
        <f>IF(OR($C297="0x1000",$H297="skip",AND($H297&lt;&gt;"",$D297&lt;&gt;$H297),IF($H297="",$D297,$H297)=IF($I297="",$H297,$I297)),"",""""&amp;LOWER(IF($H297="",SUBSTITUTE($D297,"_","-"),$H297))&amp;""" =&gt; """&amp;LOWER(IF($I297="",$H297,$I297))&amp;""",")</f>
        <v>"fr-ci" =&gt; "fr-fr",</v>
      </c>
      <c r="N297" s="10" t="str">
        <f>IF(OR($C297="0x1000",$G297="Skip",$H297="skip"),"",""""&amp;LOWER(SUBSTITUTE($D297,"_","-"))&amp;""" =&gt; array(""" &amp; $A297&amp;""""&amp;IF($B297&lt;&gt;"",","""&amp;$B297&amp;"""","")&amp;"),")</f>
        <v>"fr-ci" =&gt; array("French","Côte d'Ivoire"),</v>
      </c>
      <c r="O297" s="10" t="str">
        <f>IF(AND(G297="Present",$B297&lt;&gt;""),$A297&amp;" ("&amp;$B297&amp;")","")</f>
        <v/>
      </c>
    </row>
    <row r="298" spans="1:15">
      <c r="A298" s="1" t="s">
        <v>660</v>
      </c>
      <c r="B298" s="1" t="s">
        <v>19</v>
      </c>
      <c r="C298" s="1" t="s">
        <v>16</v>
      </c>
      <c r="D298" s="1" t="s">
        <v>689</v>
      </c>
      <c r="E298" s="1" t="s">
        <v>18</v>
      </c>
      <c r="F298" s="7" t="str">
        <f>IF(OR($C298="0x1000",$E298="Skip"),"","0x"&amp;MID(UPPER($C298),3,LEN($C298)))</f>
        <v/>
      </c>
      <c r="G298" s="4" t="s">
        <v>16</v>
      </c>
      <c r="H298" s="5"/>
      <c r="I298" s="6"/>
      <c r="J298" s="10" t="str">
        <f>IF(OR($C298="0x1000",$G298="Skip",$H298="skip"),"",$F298&amp;" =&gt; """&amp;LOWER(SUBSTITUTE($D298,"_","-"))&amp;""",")</f>
        <v/>
      </c>
      <c r="K298" s="10" t="str">
        <f>IF(OR($C298="0x1000",$H298="skip",$D298=$H298),"",""""&amp;LOWER(SUBSTITUTE($D298,"_","-"))&amp;""" =&gt; """&amp;LOWER($H298)&amp;""",")</f>
        <v/>
      </c>
      <c r="L298" s="10" t="str">
        <f>IF(OR($G298&lt;&gt;"Present",$H298&lt;&gt;$D298),"",""""&amp;LOWER(SUBSTITUTE($D298,"_","-"))&amp;""",")</f>
        <v/>
      </c>
      <c r="M298" s="10" t="str">
        <f>IF(OR($C298="0x1000",$H298="skip",AND($H298&lt;&gt;"",$D298&lt;&gt;$H298),IF($H298="",$D298,$H298)=IF($I298="",$H298,$I298)),"",""""&amp;LOWER(IF($H298="",SUBSTITUTE($D298,"_","-"),$H298))&amp;""" =&gt; """&amp;LOWER(IF($I298="",$H298,$I298))&amp;""",")</f>
        <v/>
      </c>
      <c r="N298" s="10" t="str">
        <f>IF(OR($C298="0x1000",$G298="Skip",$H298="skip"),"",""""&amp;LOWER(SUBSTITUTE($D298,"_","-"))&amp;""" =&gt; array(""" &amp; $A298&amp;""""&amp;IF($B298&lt;&gt;"",","""&amp;$B298&amp;"""","")&amp;"),")</f>
        <v/>
      </c>
      <c r="O298" s="10" t="str">
        <f>IF(AND(G298="Present",$B298&lt;&gt;""),$A298&amp;" ("&amp;$B298&amp;")","")</f>
        <v/>
      </c>
    </row>
    <row r="299" spans="1:15">
      <c r="A299" s="1" t="s">
        <v>660</v>
      </c>
      <c r="B299" s="1" t="s">
        <v>690</v>
      </c>
      <c r="C299" s="1" t="s">
        <v>16</v>
      </c>
      <c r="D299" s="1" t="s">
        <v>691</v>
      </c>
      <c r="E299" s="1" t="s">
        <v>18</v>
      </c>
      <c r="F299" s="7" t="str">
        <f>IF(OR($C299="0x1000",$E299="Skip"),"","0x"&amp;MID(UPPER($C299),3,LEN($C299)))</f>
        <v/>
      </c>
      <c r="G299" s="4" t="s">
        <v>16</v>
      </c>
      <c r="H299" s="5"/>
      <c r="I299" s="6"/>
      <c r="J299" s="10" t="str">
        <f>IF(OR($C299="0x1000",$G299="Skip",$H299="skip"),"",$F299&amp;" =&gt; """&amp;LOWER(SUBSTITUTE($D299,"_","-"))&amp;""",")</f>
        <v/>
      </c>
      <c r="K299" s="10" t="str">
        <f>IF(OR($C299="0x1000",$H299="skip",$D299=$H299),"",""""&amp;LOWER(SUBSTITUTE($D299,"_","-"))&amp;""" =&gt; """&amp;LOWER($H299)&amp;""",")</f>
        <v/>
      </c>
      <c r="L299" s="10" t="str">
        <f>IF(OR($G299&lt;&gt;"Present",$H299&lt;&gt;$D299),"",""""&amp;LOWER(SUBSTITUTE($D299,"_","-"))&amp;""",")</f>
        <v/>
      </c>
      <c r="M299" s="10" t="str">
        <f>IF(OR($C299="0x1000",$H299="skip",AND($H299&lt;&gt;"",$D299&lt;&gt;$H299),IF($H299="",$D299,$H299)=IF($I299="",$H299,$I299)),"",""""&amp;LOWER(IF($H299="",SUBSTITUTE($D299,"_","-"),$H299))&amp;""" =&gt; """&amp;LOWER(IF($I299="",$H299,$I299))&amp;""",")</f>
        <v/>
      </c>
      <c r="N299" s="10" t="str">
        <f>IF(OR($C299="0x1000",$G299="Skip",$H299="skip"),"",""""&amp;LOWER(SUBSTITUTE($D299,"_","-"))&amp;""" =&gt; array(""" &amp; $A299&amp;""""&amp;IF($B299&lt;&gt;"",","""&amp;$B299&amp;"""","")&amp;"),")</f>
        <v/>
      </c>
      <c r="O299" s="10" t="str">
        <f>IF(AND(G299="Present",$B299&lt;&gt;""),$A299&amp;" ("&amp;$B299&amp;")","")</f>
        <v/>
      </c>
    </row>
    <row r="300" spans="1:15">
      <c r="A300" s="1" t="s">
        <v>660</v>
      </c>
      <c r="B300" s="1" t="s">
        <v>58</v>
      </c>
      <c r="C300" s="1" t="s">
        <v>692</v>
      </c>
      <c r="D300" s="1" t="s">
        <v>57</v>
      </c>
      <c r="E300" s="1" t="s">
        <v>314</v>
      </c>
      <c r="F300" s="7" t="str">
        <f>IF(OR($C300="0x1000",$E300="Skip"),"","0x"&amp;MID(UPPER($C300),3,LEN($C300)))</f>
        <v>0x040C</v>
      </c>
      <c r="G300" s="4" t="s">
        <v>29</v>
      </c>
      <c r="H300" s="5" t="s">
        <v>57</v>
      </c>
      <c r="I300" s="6"/>
      <c r="J300" s="10" t="str">
        <f>IF(OR($C300="0x1000",$G300="Skip",$H300="skip"),"",$F300&amp;" =&gt; """&amp;LOWER(SUBSTITUTE($D300,"_","-"))&amp;""",")</f>
        <v>0x040C =&gt; "fr-fr",</v>
      </c>
      <c r="K300" s="10" t="str">
        <f>IF(OR($C300="0x1000",$H300="skip",$D300=$H300),"",""""&amp;LOWER(SUBSTITUTE($D300,"_","-"))&amp;""" =&gt; """&amp;LOWER($H300)&amp;""",")</f>
        <v/>
      </c>
      <c r="L300" s="10" t="str">
        <f>IF(OR($G300&lt;&gt;"Present",$H300&lt;&gt;$D300),"",""""&amp;LOWER(SUBSTITUTE($D300,"_","-"))&amp;""",")</f>
        <v>"fr-fr",</v>
      </c>
      <c r="M300" s="10" t="str">
        <f>IF(OR($C300="0x1000",$H300="skip",AND($H300&lt;&gt;"",$D300&lt;&gt;$H300),IF($H300="",$D300,$H300)=IF($I300="",$H300,$I300)),"",""""&amp;LOWER(IF($H300="",SUBSTITUTE($D300,"_","-"),$H300))&amp;""" =&gt; """&amp;LOWER(IF($I300="",$H300,$I300))&amp;""",")</f>
        <v/>
      </c>
      <c r="N300" s="10" t="str">
        <f>IF(OR($C300="0x1000",$G300="Skip",$H300="skip"),"",""""&amp;LOWER(SUBSTITUTE($D300,"_","-"))&amp;""" =&gt; array(""" &amp; $A300&amp;""""&amp;IF($B300&lt;&gt;"",","""&amp;$B300&amp;"""","")&amp;"),")</f>
        <v>"fr-fr" =&gt; array("French","France"),</v>
      </c>
      <c r="O300" s="10" t="str">
        <f>IF(AND(G300="Present",$B300&lt;&gt;""),$A300&amp;" ("&amp;$B300&amp;")","")</f>
        <v>French (France)</v>
      </c>
    </row>
    <row r="301" spans="1:15">
      <c r="A301" s="1" t="s">
        <v>660</v>
      </c>
      <c r="B301" s="1" t="s">
        <v>693</v>
      </c>
      <c r="C301" s="1" t="s">
        <v>16</v>
      </c>
      <c r="D301" s="1" t="s">
        <v>694</v>
      </c>
      <c r="E301" s="1" t="s">
        <v>18</v>
      </c>
      <c r="F301" s="7" t="str">
        <f>IF(OR($C301="0x1000",$E301="Skip"),"","0x"&amp;MID(UPPER($C301),3,LEN($C301)))</f>
        <v/>
      </c>
      <c r="G301" s="4" t="s">
        <v>16</v>
      </c>
      <c r="H301" s="5"/>
      <c r="I301" s="6"/>
      <c r="J301" s="10" t="str">
        <f>IF(OR($C301="0x1000",$G301="Skip",$H301="skip"),"",$F301&amp;" =&gt; """&amp;LOWER(SUBSTITUTE($D301,"_","-"))&amp;""",")</f>
        <v/>
      </c>
      <c r="K301" s="10" t="str">
        <f>IF(OR($C301="0x1000",$H301="skip",$D301=$H301),"",""""&amp;LOWER(SUBSTITUTE($D301,"_","-"))&amp;""" =&gt; """&amp;LOWER($H301)&amp;""",")</f>
        <v/>
      </c>
      <c r="L301" s="10" t="str">
        <f>IF(OR($G301&lt;&gt;"Present",$H301&lt;&gt;$D301),"",""""&amp;LOWER(SUBSTITUTE($D301,"_","-"))&amp;""",")</f>
        <v/>
      </c>
      <c r="M301" s="10" t="str">
        <f>IF(OR($C301="0x1000",$H301="skip",AND($H301&lt;&gt;"",$D301&lt;&gt;$H301),IF($H301="",$D301,$H301)=IF($I301="",$H301,$I301)),"",""""&amp;LOWER(IF($H301="",SUBSTITUTE($D301,"_","-"),$H301))&amp;""" =&gt; """&amp;LOWER(IF($I301="",$H301,$I301))&amp;""",")</f>
        <v/>
      </c>
      <c r="N301" s="10" t="str">
        <f>IF(OR($C301="0x1000",$G301="Skip",$H301="skip"),"",""""&amp;LOWER(SUBSTITUTE($D301,"_","-"))&amp;""" =&gt; array(""" &amp; $A301&amp;""""&amp;IF($B301&lt;&gt;"",","""&amp;$B301&amp;"""","")&amp;"),")</f>
        <v/>
      </c>
      <c r="O301" s="10" t="str">
        <f>IF(AND(G301="Present",$B301&lt;&gt;""),$A301&amp;" ("&amp;$B301&amp;")","")</f>
        <v/>
      </c>
    </row>
    <row r="302" spans="1:15">
      <c r="A302" s="1" t="s">
        <v>660</v>
      </c>
      <c r="B302" s="1" t="s">
        <v>695</v>
      </c>
      <c r="C302" s="1" t="s">
        <v>16</v>
      </c>
      <c r="D302" s="1" t="s">
        <v>696</v>
      </c>
      <c r="E302" s="1" t="s">
        <v>18</v>
      </c>
      <c r="F302" s="7" t="str">
        <f>IF(OR($C302="0x1000",$E302="Skip"),"","0x"&amp;MID(UPPER($C302),3,LEN($C302)))</f>
        <v/>
      </c>
      <c r="G302" s="4" t="s">
        <v>16</v>
      </c>
      <c r="H302" s="5"/>
      <c r="I302" s="6"/>
      <c r="J302" s="10" t="str">
        <f>IF(OR($C302="0x1000",$G302="Skip",$H302="skip"),"",$F302&amp;" =&gt; """&amp;LOWER(SUBSTITUTE($D302,"_","-"))&amp;""",")</f>
        <v/>
      </c>
      <c r="K302" s="10" t="str">
        <f>IF(OR($C302="0x1000",$H302="skip",$D302=$H302),"",""""&amp;LOWER(SUBSTITUTE($D302,"_","-"))&amp;""" =&gt; """&amp;LOWER($H302)&amp;""",")</f>
        <v/>
      </c>
      <c r="L302" s="10" t="str">
        <f>IF(OR($G302&lt;&gt;"Present",$H302&lt;&gt;$D302),"",""""&amp;LOWER(SUBSTITUTE($D302,"_","-"))&amp;""",")</f>
        <v/>
      </c>
      <c r="M302" s="10" t="str">
        <f>IF(OR($C302="0x1000",$H302="skip",AND($H302&lt;&gt;"",$D302&lt;&gt;$H302),IF($H302="",$D302,$H302)=IF($I302="",$H302,$I302)),"",""""&amp;LOWER(IF($H302="",SUBSTITUTE($D302,"_","-"),$H302))&amp;""" =&gt; """&amp;LOWER(IF($I302="",$H302,$I302))&amp;""",")</f>
        <v/>
      </c>
      <c r="N302" s="10" t="str">
        <f>IF(OR($C302="0x1000",$G302="Skip",$H302="skip"),"",""""&amp;LOWER(SUBSTITUTE($D302,"_","-"))&amp;""" =&gt; array(""" &amp; $A302&amp;""""&amp;IF($B302&lt;&gt;"",","""&amp;$B302&amp;"""","")&amp;"),")</f>
        <v/>
      </c>
      <c r="O302" s="10" t="str">
        <f>IF(AND(G302="Present",$B302&lt;&gt;""),$A302&amp;" ("&amp;$B302&amp;")","")</f>
        <v/>
      </c>
    </row>
    <row r="303" spans="1:15">
      <c r="A303" s="1" t="s">
        <v>660</v>
      </c>
      <c r="B303" s="1" t="s">
        <v>697</v>
      </c>
      <c r="C303" s="1" t="s">
        <v>16</v>
      </c>
      <c r="D303" s="1" t="s">
        <v>698</v>
      </c>
      <c r="E303" s="1" t="s">
        <v>18</v>
      </c>
      <c r="F303" s="7" t="str">
        <f>IF(OR($C303="0x1000",$E303="Skip"),"","0x"&amp;MID(UPPER($C303),3,LEN($C303)))</f>
        <v/>
      </c>
      <c r="G303" s="4" t="s">
        <v>16</v>
      </c>
      <c r="H303" s="5"/>
      <c r="I303" s="6"/>
      <c r="J303" s="10" t="str">
        <f>IF(OR($C303="0x1000",$G303="Skip",$H303="skip"),"",$F303&amp;" =&gt; """&amp;LOWER(SUBSTITUTE($D303,"_","-"))&amp;""",")</f>
        <v/>
      </c>
      <c r="K303" s="10" t="str">
        <f>IF(OR($C303="0x1000",$H303="skip",$D303=$H303),"",""""&amp;LOWER(SUBSTITUTE($D303,"_","-"))&amp;""" =&gt; """&amp;LOWER($H303)&amp;""",")</f>
        <v/>
      </c>
      <c r="L303" s="10" t="str">
        <f>IF(OR($G303&lt;&gt;"Present",$H303&lt;&gt;$D303),"",""""&amp;LOWER(SUBSTITUTE($D303,"_","-"))&amp;""",")</f>
        <v/>
      </c>
      <c r="M303" s="10" t="str">
        <f>IF(OR($C303="0x1000",$H303="skip",AND($H303&lt;&gt;"",$D303&lt;&gt;$H303),IF($H303="",$D303,$H303)=IF($I303="",$H303,$I303)),"",""""&amp;LOWER(IF($H303="",SUBSTITUTE($D303,"_","-"),$H303))&amp;""" =&gt; """&amp;LOWER(IF($I303="",$H303,$I303))&amp;""",")</f>
        <v/>
      </c>
      <c r="N303" s="10" t="str">
        <f>IF(OR($C303="0x1000",$G303="Skip",$H303="skip"),"",""""&amp;LOWER(SUBSTITUTE($D303,"_","-"))&amp;""" =&gt; array(""" &amp; $A303&amp;""""&amp;IF($B303&lt;&gt;"",","""&amp;$B303&amp;"""","")&amp;"),")</f>
        <v/>
      </c>
      <c r="O303" s="10" t="str">
        <f>IF(AND(G303="Present",$B303&lt;&gt;""),$A303&amp;" ("&amp;$B303&amp;")","")</f>
        <v/>
      </c>
    </row>
    <row r="304" spans="1:15">
      <c r="A304" s="1" t="s">
        <v>660</v>
      </c>
      <c r="B304" s="1" t="s">
        <v>699</v>
      </c>
      <c r="C304" s="1" t="s">
        <v>16</v>
      </c>
      <c r="D304" s="1" t="s">
        <v>700</v>
      </c>
      <c r="E304" s="1" t="s">
        <v>18</v>
      </c>
      <c r="F304" s="7" t="str">
        <f>IF(OR($C304="0x1000",$E304="Skip"),"","0x"&amp;MID(UPPER($C304),3,LEN($C304)))</f>
        <v/>
      </c>
      <c r="G304" s="4" t="s">
        <v>16</v>
      </c>
      <c r="H304" s="5"/>
      <c r="I304" s="6"/>
      <c r="J304" s="10" t="str">
        <f>IF(OR($C304="0x1000",$G304="Skip",$H304="skip"),"",$F304&amp;" =&gt; """&amp;LOWER(SUBSTITUTE($D304,"_","-"))&amp;""",")</f>
        <v/>
      </c>
      <c r="K304" s="10" t="str">
        <f>IF(OR($C304="0x1000",$H304="skip",$D304=$H304),"",""""&amp;LOWER(SUBSTITUTE($D304,"_","-"))&amp;""" =&gt; """&amp;LOWER($H304)&amp;""",")</f>
        <v/>
      </c>
      <c r="L304" s="10" t="str">
        <f>IF(OR($G304&lt;&gt;"Present",$H304&lt;&gt;$D304),"",""""&amp;LOWER(SUBSTITUTE($D304,"_","-"))&amp;""",")</f>
        <v/>
      </c>
      <c r="M304" s="10" t="str">
        <f>IF(OR($C304="0x1000",$H304="skip",AND($H304&lt;&gt;"",$D304&lt;&gt;$H304),IF($H304="",$D304,$H304)=IF($I304="",$H304,$I304)),"",""""&amp;LOWER(IF($H304="",SUBSTITUTE($D304,"_","-"),$H304))&amp;""" =&gt; """&amp;LOWER(IF($I304="",$H304,$I304))&amp;""",")</f>
        <v/>
      </c>
      <c r="N304" s="10" t="str">
        <f>IF(OR($C304="0x1000",$G304="Skip",$H304="skip"),"",""""&amp;LOWER(SUBSTITUTE($D304,"_","-"))&amp;""" =&gt; array(""" &amp; $A304&amp;""""&amp;IF($B304&lt;&gt;"",","""&amp;$B304&amp;"""","")&amp;"),")</f>
        <v/>
      </c>
      <c r="O304" s="10" t="str">
        <f>IF(AND(G304="Present",$B304&lt;&gt;""),$A304&amp;" ("&amp;$B304&amp;")","")</f>
        <v/>
      </c>
    </row>
    <row r="305" spans="1:15">
      <c r="A305" s="1" t="s">
        <v>660</v>
      </c>
      <c r="B305" s="1" t="s">
        <v>701</v>
      </c>
      <c r="C305" s="1" t="s">
        <v>16</v>
      </c>
      <c r="D305" s="1" t="s">
        <v>702</v>
      </c>
      <c r="E305" s="1" t="s">
        <v>18</v>
      </c>
      <c r="F305" s="7" t="str">
        <f>IF(OR($C305="0x1000",$E305="Skip"),"","0x"&amp;MID(UPPER($C305),3,LEN($C305)))</f>
        <v/>
      </c>
      <c r="G305" s="4" t="s">
        <v>16</v>
      </c>
      <c r="H305" s="5"/>
      <c r="I305" s="6"/>
      <c r="J305" s="10" t="str">
        <f>IF(OR($C305="0x1000",$G305="Skip",$H305="skip"),"",$F305&amp;" =&gt; """&amp;LOWER(SUBSTITUTE($D305,"_","-"))&amp;""",")</f>
        <v/>
      </c>
      <c r="K305" s="10" t="str">
        <f>IF(OR($C305="0x1000",$H305="skip",$D305=$H305),"",""""&amp;LOWER(SUBSTITUTE($D305,"_","-"))&amp;""" =&gt; """&amp;LOWER($H305)&amp;""",")</f>
        <v/>
      </c>
      <c r="L305" s="10" t="str">
        <f>IF(OR($G305&lt;&gt;"Present",$H305&lt;&gt;$D305),"",""""&amp;LOWER(SUBSTITUTE($D305,"_","-"))&amp;""",")</f>
        <v/>
      </c>
      <c r="M305" s="10" t="str">
        <f>IF(OR($C305="0x1000",$H305="skip",AND($H305&lt;&gt;"",$D305&lt;&gt;$H305),IF($H305="",$D305,$H305)=IF($I305="",$H305,$I305)),"",""""&amp;LOWER(IF($H305="",SUBSTITUTE($D305,"_","-"),$H305))&amp;""" =&gt; """&amp;LOWER(IF($I305="",$H305,$I305))&amp;""",")</f>
        <v/>
      </c>
      <c r="N305" s="10" t="str">
        <f>IF(OR($C305="0x1000",$G305="Skip",$H305="skip"),"",""""&amp;LOWER(SUBSTITUTE($D305,"_","-"))&amp;""" =&gt; array(""" &amp; $A305&amp;""""&amp;IF($B305&lt;&gt;"",","""&amp;$B305&amp;"""","")&amp;"),")</f>
        <v/>
      </c>
      <c r="O305" s="10" t="str">
        <f>IF(AND(G305="Present",$B305&lt;&gt;""),$A305&amp;" ("&amp;$B305&amp;")","")</f>
        <v/>
      </c>
    </row>
    <row r="306" spans="1:15">
      <c r="A306" s="1" t="s">
        <v>660</v>
      </c>
      <c r="B306" s="1" t="s">
        <v>703</v>
      </c>
      <c r="C306" s="1" t="s">
        <v>704</v>
      </c>
      <c r="D306" s="1" t="s">
        <v>705</v>
      </c>
      <c r="E306" s="1" t="s">
        <v>256</v>
      </c>
      <c r="F306" s="7" t="str">
        <f>IF(OR($C306="0x1000",$E306="Skip"),"","0x"&amp;MID(UPPER($C306),3,LEN($C306)))</f>
        <v>0x3C0C</v>
      </c>
      <c r="G306" s="4" t="s">
        <v>73</v>
      </c>
      <c r="H306" s="5" t="s">
        <v>705</v>
      </c>
      <c r="I306" s="6" t="s">
        <v>57</v>
      </c>
      <c r="J306" s="10" t="str">
        <f>IF(OR($C306="0x1000",$G306="Skip",$H306="skip"),"",$F306&amp;" =&gt; """&amp;LOWER(SUBSTITUTE($D306,"_","-"))&amp;""",")</f>
        <v>0x3C0C =&gt; "fr-ht",</v>
      </c>
      <c r="K306" s="10" t="str">
        <f>IF(OR($C306="0x1000",$H306="skip",$D306=$H306),"",""""&amp;LOWER(SUBSTITUTE($D306,"_","-"))&amp;""" =&gt; """&amp;LOWER($H306)&amp;""",")</f>
        <v/>
      </c>
      <c r="L306" s="10" t="str">
        <f>IF(OR($G306&lt;&gt;"Present",$H306&lt;&gt;$D306),"",""""&amp;LOWER(SUBSTITUTE($D306,"_","-"))&amp;""",")</f>
        <v/>
      </c>
      <c r="M306" s="10" t="str">
        <f>IF(OR($C306="0x1000",$H306="skip",AND($H306&lt;&gt;"",$D306&lt;&gt;$H306),IF($H306="",$D306,$H306)=IF($I306="",$H306,$I306)),"",""""&amp;LOWER(IF($H306="",SUBSTITUTE($D306,"_","-"),$H306))&amp;""" =&gt; """&amp;LOWER(IF($I306="",$H306,$I306))&amp;""",")</f>
        <v>"fr-ht" =&gt; "fr-fr",</v>
      </c>
      <c r="N306" s="10" t="str">
        <f>IF(OR($C306="0x1000",$G306="Skip",$H306="skip"),"",""""&amp;LOWER(SUBSTITUTE($D306,"_","-"))&amp;""" =&gt; array(""" &amp; $A306&amp;""""&amp;IF($B306&lt;&gt;"",","""&amp;$B306&amp;"""","")&amp;"),")</f>
        <v>"fr-ht" =&gt; array("French","Haiti"),</v>
      </c>
      <c r="O306" s="10" t="str">
        <f>IF(AND(G306="Present",$B306&lt;&gt;""),$A306&amp;" ("&amp;$B306&amp;")","")</f>
        <v/>
      </c>
    </row>
    <row r="307" spans="1:15">
      <c r="A307" s="1" t="s">
        <v>660</v>
      </c>
      <c r="B307" s="1" t="s">
        <v>706</v>
      </c>
      <c r="C307" s="1" t="s">
        <v>707</v>
      </c>
      <c r="D307" s="1" t="s">
        <v>708</v>
      </c>
      <c r="E307" s="1" t="s">
        <v>314</v>
      </c>
      <c r="F307" s="7" t="str">
        <f>IF(OR($C307="0x1000",$E307="Skip"),"","0x"&amp;MID(UPPER($C307),3,LEN($C307)))</f>
        <v>0x140C</v>
      </c>
      <c r="G307" s="4" t="s">
        <v>73</v>
      </c>
      <c r="H307" s="5" t="s">
        <v>708</v>
      </c>
      <c r="I307" s="6" t="s">
        <v>57</v>
      </c>
      <c r="J307" s="10" t="str">
        <f>IF(OR($C307="0x1000",$G307="Skip",$H307="skip"),"",$F307&amp;" =&gt; """&amp;LOWER(SUBSTITUTE($D307,"_","-"))&amp;""",")</f>
        <v>0x140C =&gt; "fr-lu",</v>
      </c>
      <c r="K307" s="10" t="str">
        <f>IF(OR($C307="0x1000",$H307="skip",$D307=$H307),"",""""&amp;LOWER(SUBSTITUTE($D307,"_","-"))&amp;""" =&gt; """&amp;LOWER($H307)&amp;""",")</f>
        <v/>
      </c>
      <c r="L307" s="10" t="str">
        <f>IF(OR($G307&lt;&gt;"Present",$H307&lt;&gt;$D307),"",""""&amp;LOWER(SUBSTITUTE($D307,"_","-"))&amp;""",")</f>
        <v/>
      </c>
      <c r="M307" s="10" t="str">
        <f>IF(OR($C307="0x1000",$H307="skip",AND($H307&lt;&gt;"",$D307&lt;&gt;$H307),IF($H307="",$D307,$H307)=IF($I307="",$H307,$I307)),"",""""&amp;LOWER(IF($H307="",SUBSTITUTE($D307,"_","-"),$H307))&amp;""" =&gt; """&amp;LOWER(IF($I307="",$H307,$I307))&amp;""",")</f>
        <v>"fr-lu" =&gt; "fr-fr",</v>
      </c>
      <c r="N307" s="10" t="str">
        <f>IF(OR($C307="0x1000",$G307="Skip",$H307="skip"),"",""""&amp;LOWER(SUBSTITUTE($D307,"_","-"))&amp;""" =&gt; array(""" &amp; $A307&amp;""""&amp;IF($B307&lt;&gt;"",","""&amp;$B307&amp;"""","")&amp;"),")</f>
        <v>"fr-lu" =&gt; array("French","Luxembourg"),</v>
      </c>
      <c r="O307" s="10" t="str">
        <f>IF(AND(G307="Present",$B307&lt;&gt;""),$A307&amp;" ("&amp;$B307&amp;")","")</f>
        <v/>
      </c>
    </row>
    <row r="308" spans="1:15">
      <c r="A308" s="1" t="s">
        <v>660</v>
      </c>
      <c r="B308" s="1" t="s">
        <v>519</v>
      </c>
      <c r="C308" s="1" t="s">
        <v>16</v>
      </c>
      <c r="D308" s="1" t="s">
        <v>709</v>
      </c>
      <c r="E308" s="1" t="s">
        <v>18</v>
      </c>
      <c r="F308" s="7" t="str">
        <f>IF(OR($C308="0x1000",$E308="Skip"),"","0x"&amp;MID(UPPER($C308),3,LEN($C308)))</f>
        <v/>
      </c>
      <c r="G308" s="4" t="s">
        <v>16</v>
      </c>
      <c r="H308" s="5"/>
      <c r="I308" s="6"/>
      <c r="J308" s="10" t="str">
        <f>IF(OR($C308="0x1000",$G308="Skip",$H308="skip"),"",$F308&amp;" =&gt; """&amp;LOWER(SUBSTITUTE($D308,"_","-"))&amp;""",")</f>
        <v/>
      </c>
      <c r="K308" s="10" t="str">
        <f>IF(OR($C308="0x1000",$H308="skip",$D308=$H308),"",""""&amp;LOWER(SUBSTITUTE($D308,"_","-"))&amp;""" =&gt; """&amp;LOWER($H308)&amp;""",")</f>
        <v/>
      </c>
      <c r="L308" s="10" t="str">
        <f>IF(OR($G308&lt;&gt;"Present",$H308&lt;&gt;$D308),"",""""&amp;LOWER(SUBSTITUTE($D308,"_","-"))&amp;""",")</f>
        <v/>
      </c>
      <c r="M308" s="10" t="str">
        <f>IF(OR($C308="0x1000",$H308="skip",AND($H308&lt;&gt;"",$D308&lt;&gt;$H308),IF($H308="",$D308,$H308)=IF($I308="",$H308,$I308)),"",""""&amp;LOWER(IF($H308="",SUBSTITUTE($D308,"_","-"),$H308))&amp;""" =&gt; """&amp;LOWER(IF($I308="",$H308,$I308))&amp;""",")</f>
        <v/>
      </c>
      <c r="N308" s="10" t="str">
        <f>IF(OR($C308="0x1000",$G308="Skip",$H308="skip"),"",""""&amp;LOWER(SUBSTITUTE($D308,"_","-"))&amp;""" =&gt; array(""" &amp; $A308&amp;""""&amp;IF($B308&lt;&gt;"",","""&amp;$B308&amp;"""","")&amp;"),")</f>
        <v/>
      </c>
      <c r="O308" s="10" t="str">
        <f>IF(AND(G308="Present",$B308&lt;&gt;""),$A308&amp;" ("&amp;$B308&amp;")","")</f>
        <v/>
      </c>
    </row>
    <row r="309" spans="1:15">
      <c r="A309" s="1" t="s">
        <v>660</v>
      </c>
      <c r="B309" s="1" t="s">
        <v>183</v>
      </c>
      <c r="C309" s="1" t="s">
        <v>710</v>
      </c>
      <c r="D309" s="1" t="s">
        <v>711</v>
      </c>
      <c r="E309" s="1" t="s">
        <v>256</v>
      </c>
      <c r="F309" s="7" t="str">
        <f>IF(OR($C309="0x1000",$E309="Skip"),"","0x"&amp;MID(UPPER($C309),3,LEN($C309)))</f>
        <v>0x340C</v>
      </c>
      <c r="G309" s="4" t="s">
        <v>73</v>
      </c>
      <c r="H309" s="5" t="s">
        <v>711</v>
      </c>
      <c r="I309" s="6" t="s">
        <v>57</v>
      </c>
      <c r="J309" s="10" t="str">
        <f>IF(OR($C309="0x1000",$G309="Skip",$H309="skip"),"",$F309&amp;" =&gt; """&amp;LOWER(SUBSTITUTE($D309,"_","-"))&amp;""",")</f>
        <v>0x340C =&gt; "fr-ml",</v>
      </c>
      <c r="K309" s="10" t="str">
        <f>IF(OR($C309="0x1000",$H309="skip",$D309=$H309),"",""""&amp;LOWER(SUBSTITUTE($D309,"_","-"))&amp;""" =&gt; """&amp;LOWER($H309)&amp;""",")</f>
        <v/>
      </c>
      <c r="L309" s="10" t="str">
        <f>IF(OR($G309&lt;&gt;"Present",$H309&lt;&gt;$D309),"",""""&amp;LOWER(SUBSTITUTE($D309,"_","-"))&amp;""",")</f>
        <v/>
      </c>
      <c r="M309" s="10" t="str">
        <f>IF(OR($C309="0x1000",$H309="skip",AND($H309&lt;&gt;"",$D309&lt;&gt;$H309),IF($H309="",$D309,$H309)=IF($I309="",$H309,$I309)),"",""""&amp;LOWER(IF($H309="",SUBSTITUTE($D309,"_","-"),$H309))&amp;""" =&gt; """&amp;LOWER(IF($I309="",$H309,$I309))&amp;""",")</f>
        <v>"fr-ml" =&gt; "fr-fr",</v>
      </c>
      <c r="N309" s="10" t="str">
        <f>IF(OR($C309="0x1000",$G309="Skip",$H309="skip"),"",""""&amp;LOWER(SUBSTITUTE($D309,"_","-"))&amp;""" =&gt; array(""" &amp; $A309&amp;""""&amp;IF($B309&lt;&gt;"",","""&amp;$B309&amp;"""","")&amp;"),")</f>
        <v>"fr-ml" =&gt; array("French","Mali"),</v>
      </c>
      <c r="O309" s="10" t="str">
        <f>IF(AND(G309="Present",$B309&lt;&gt;""),$A309&amp;" ("&amp;$B309&amp;")","")</f>
        <v/>
      </c>
    </row>
    <row r="310" spans="1:15">
      <c r="A310" s="1" t="s">
        <v>660</v>
      </c>
      <c r="B310" s="1" t="s">
        <v>712</v>
      </c>
      <c r="C310" s="1" t="s">
        <v>16</v>
      </c>
      <c r="D310" s="1" t="s">
        <v>713</v>
      </c>
      <c r="E310" s="1" t="s">
        <v>18</v>
      </c>
      <c r="F310" s="7" t="str">
        <f>IF(OR($C310="0x1000",$E310="Skip"),"","0x"&amp;MID(UPPER($C310),3,LEN($C310)))</f>
        <v/>
      </c>
      <c r="G310" s="4" t="s">
        <v>16</v>
      </c>
      <c r="H310" s="5"/>
      <c r="I310" s="6"/>
      <c r="J310" s="10" t="str">
        <f>IF(OR($C310="0x1000",$G310="Skip",$H310="skip"),"",$F310&amp;" =&gt; """&amp;LOWER(SUBSTITUTE($D310,"_","-"))&amp;""",")</f>
        <v/>
      </c>
      <c r="K310" s="10" t="str">
        <f>IF(OR($C310="0x1000",$H310="skip",$D310=$H310),"",""""&amp;LOWER(SUBSTITUTE($D310,"_","-"))&amp;""" =&gt; """&amp;LOWER($H310)&amp;""",")</f>
        <v/>
      </c>
      <c r="L310" s="10" t="str">
        <f>IF(OR($G310&lt;&gt;"Present",$H310&lt;&gt;$D310),"",""""&amp;LOWER(SUBSTITUTE($D310,"_","-"))&amp;""",")</f>
        <v/>
      </c>
      <c r="M310" s="10" t="str">
        <f>IF(OR($C310="0x1000",$H310="skip",AND($H310&lt;&gt;"",$D310&lt;&gt;$H310),IF($H310="",$D310,$H310)=IF($I310="",$H310,$I310)),"",""""&amp;LOWER(IF($H310="",SUBSTITUTE($D310,"_","-"),$H310))&amp;""" =&gt; """&amp;LOWER(IF($I310="",$H310,$I310))&amp;""",")</f>
        <v/>
      </c>
      <c r="N310" s="10" t="str">
        <f>IF(OR($C310="0x1000",$G310="Skip",$H310="skip"),"",""""&amp;LOWER(SUBSTITUTE($D310,"_","-"))&amp;""" =&gt; array(""" &amp; $A310&amp;""""&amp;IF($B310&lt;&gt;"",","""&amp;$B310&amp;"""","")&amp;"),")</f>
        <v/>
      </c>
      <c r="O310" s="10" t="str">
        <f>IF(AND(G310="Present",$B310&lt;&gt;""),$A310&amp;" ("&amp;$B310&amp;")","")</f>
        <v/>
      </c>
    </row>
    <row r="311" spans="1:15">
      <c r="A311" s="1" t="s">
        <v>660</v>
      </c>
      <c r="B311" s="1" t="s">
        <v>107</v>
      </c>
      <c r="C311" s="1" t="s">
        <v>16</v>
      </c>
      <c r="D311" s="1" t="s">
        <v>714</v>
      </c>
      <c r="E311" s="1" t="s">
        <v>18</v>
      </c>
      <c r="F311" s="7" t="str">
        <f>IF(OR($C311="0x1000",$E311="Skip"),"","0x"&amp;MID(UPPER($C311),3,LEN($C311)))</f>
        <v/>
      </c>
      <c r="G311" s="4" t="s">
        <v>16</v>
      </c>
      <c r="H311" s="5"/>
      <c r="I311" s="6"/>
      <c r="J311" s="10" t="str">
        <f>IF(OR($C311="0x1000",$G311="Skip",$H311="skip"),"",$F311&amp;" =&gt; """&amp;LOWER(SUBSTITUTE($D311,"_","-"))&amp;""",")</f>
        <v/>
      </c>
      <c r="K311" s="10" t="str">
        <f>IF(OR($C311="0x1000",$H311="skip",$D311=$H311),"",""""&amp;LOWER(SUBSTITUTE($D311,"_","-"))&amp;""" =&gt; """&amp;LOWER($H311)&amp;""",")</f>
        <v/>
      </c>
      <c r="L311" s="10" t="str">
        <f>IF(OR($G311&lt;&gt;"Present",$H311&lt;&gt;$D311),"",""""&amp;LOWER(SUBSTITUTE($D311,"_","-"))&amp;""",")</f>
        <v/>
      </c>
      <c r="M311" s="10" t="str">
        <f>IF(OR($C311="0x1000",$H311="skip",AND($H311&lt;&gt;"",$D311&lt;&gt;$H311),IF($H311="",$D311,$H311)=IF($I311="",$H311,$I311)),"",""""&amp;LOWER(IF($H311="",SUBSTITUTE($D311,"_","-"),$H311))&amp;""" =&gt; """&amp;LOWER(IF($I311="",$H311,$I311))&amp;""",")</f>
        <v/>
      </c>
      <c r="N311" s="10" t="str">
        <f>IF(OR($C311="0x1000",$G311="Skip",$H311="skip"),"",""""&amp;LOWER(SUBSTITUTE($D311,"_","-"))&amp;""" =&gt; array(""" &amp; $A311&amp;""""&amp;IF($B311&lt;&gt;"",","""&amp;$B311&amp;"""","")&amp;"),")</f>
        <v/>
      </c>
      <c r="O311" s="10" t="str">
        <f>IF(AND(G311="Present",$B311&lt;&gt;""),$A311&amp;" ("&amp;$B311&amp;")","")</f>
        <v/>
      </c>
    </row>
    <row r="312" spans="1:15">
      <c r="A312" s="1" t="s">
        <v>660</v>
      </c>
      <c r="B312" s="1" t="s">
        <v>530</v>
      </c>
      <c r="C312" s="1" t="s">
        <v>16</v>
      </c>
      <c r="D312" s="1" t="s">
        <v>715</v>
      </c>
      <c r="E312" s="1" t="s">
        <v>18</v>
      </c>
      <c r="F312" s="7" t="str">
        <f>IF(OR($C312="0x1000",$E312="Skip"),"","0x"&amp;MID(UPPER($C312),3,LEN($C312)))</f>
        <v/>
      </c>
      <c r="G312" s="4" t="s">
        <v>16</v>
      </c>
      <c r="H312" s="5"/>
      <c r="I312" s="6"/>
      <c r="J312" s="10" t="str">
        <f>IF(OR($C312="0x1000",$G312="Skip",$H312="skip"),"",$F312&amp;" =&gt; """&amp;LOWER(SUBSTITUTE($D312,"_","-"))&amp;""",")</f>
        <v/>
      </c>
      <c r="K312" s="10" t="str">
        <f>IF(OR($C312="0x1000",$H312="skip",$D312=$H312),"",""""&amp;LOWER(SUBSTITUTE($D312,"_","-"))&amp;""" =&gt; """&amp;LOWER($H312)&amp;""",")</f>
        <v/>
      </c>
      <c r="L312" s="10" t="str">
        <f>IF(OR($G312&lt;&gt;"Present",$H312&lt;&gt;$D312),"",""""&amp;LOWER(SUBSTITUTE($D312,"_","-"))&amp;""",")</f>
        <v/>
      </c>
      <c r="M312" s="10" t="str">
        <f>IF(OR($C312="0x1000",$H312="skip",AND($H312&lt;&gt;"",$D312&lt;&gt;$H312),IF($H312="",$D312,$H312)=IF($I312="",$H312,$I312)),"",""""&amp;LOWER(IF($H312="",SUBSTITUTE($D312,"_","-"),$H312))&amp;""" =&gt; """&amp;LOWER(IF($I312="",$H312,$I312))&amp;""",")</f>
        <v/>
      </c>
      <c r="N312" s="10" t="str">
        <f>IF(OR($C312="0x1000",$G312="Skip",$H312="skip"),"",""""&amp;LOWER(SUBSTITUTE($D312,"_","-"))&amp;""" =&gt; array(""" &amp; $A312&amp;""""&amp;IF($B312&lt;&gt;"",","""&amp;$B312&amp;"""","")&amp;"),")</f>
        <v/>
      </c>
      <c r="O312" s="10" t="str">
        <f>IF(AND(G312="Present",$B312&lt;&gt;""),$A312&amp;" ("&amp;$B312&amp;")","")</f>
        <v/>
      </c>
    </row>
    <row r="313" spans="1:15">
      <c r="A313" s="1" t="s">
        <v>660</v>
      </c>
      <c r="B313" s="1" t="s">
        <v>716</v>
      </c>
      <c r="C313" s="1" t="s">
        <v>16</v>
      </c>
      <c r="D313" s="1" t="s">
        <v>717</v>
      </c>
      <c r="E313" s="1" t="s">
        <v>18</v>
      </c>
      <c r="F313" s="7" t="str">
        <f>IF(OR($C313="0x1000",$E313="Skip"),"","0x"&amp;MID(UPPER($C313),3,LEN($C313)))</f>
        <v/>
      </c>
      <c r="G313" s="4" t="s">
        <v>16</v>
      </c>
      <c r="H313" s="5"/>
      <c r="I313" s="6"/>
      <c r="J313" s="10" t="str">
        <f>IF(OR($C313="0x1000",$G313="Skip",$H313="skip"),"",$F313&amp;" =&gt; """&amp;LOWER(SUBSTITUTE($D313,"_","-"))&amp;""",")</f>
        <v/>
      </c>
      <c r="K313" s="10" t="str">
        <f>IF(OR($C313="0x1000",$H313="skip",$D313=$H313),"",""""&amp;LOWER(SUBSTITUTE($D313,"_","-"))&amp;""" =&gt; """&amp;LOWER($H313)&amp;""",")</f>
        <v/>
      </c>
      <c r="L313" s="10" t="str">
        <f>IF(OR($G313&lt;&gt;"Present",$H313&lt;&gt;$D313),"",""""&amp;LOWER(SUBSTITUTE($D313,"_","-"))&amp;""",")</f>
        <v/>
      </c>
      <c r="M313" s="10" t="str">
        <f>IF(OR($C313="0x1000",$H313="skip",AND($H313&lt;&gt;"",$D313&lt;&gt;$H313),IF($H313="",$D313,$H313)=IF($I313="",$H313,$I313)),"",""""&amp;LOWER(IF($H313="",SUBSTITUTE($D313,"_","-"),$H313))&amp;""" =&gt; """&amp;LOWER(IF($I313="",$H313,$I313))&amp;""",")</f>
        <v/>
      </c>
      <c r="N313" s="10" t="str">
        <f>IF(OR($C313="0x1000",$G313="Skip",$H313="skip"),"",""""&amp;LOWER(SUBSTITUTE($D313,"_","-"))&amp;""" =&gt; array(""" &amp; $A313&amp;""""&amp;IF($B313&lt;&gt;"",","""&amp;$B313&amp;"""","")&amp;"),")</f>
        <v/>
      </c>
      <c r="O313" s="10" t="str">
        <f>IF(AND(G313="Present",$B313&lt;&gt;""),$A313&amp;" ("&amp;$B313&amp;")","")</f>
        <v/>
      </c>
    </row>
    <row r="314" spans="1:15">
      <c r="A314" s="1" t="s">
        <v>660</v>
      </c>
      <c r="B314" s="1" t="s">
        <v>109</v>
      </c>
      <c r="C314" s="1" t="s">
        <v>718</v>
      </c>
      <c r="D314" s="1" t="s">
        <v>719</v>
      </c>
      <c r="E314" s="1" t="s">
        <v>256</v>
      </c>
      <c r="F314" s="7" t="str">
        <f>IF(OR($C314="0x1000",$E314="Skip"),"","0x"&amp;MID(UPPER($C314),3,LEN($C314)))</f>
        <v>0x380C</v>
      </c>
      <c r="G314" s="4" t="s">
        <v>73</v>
      </c>
      <c r="H314" s="5" t="s">
        <v>719</v>
      </c>
      <c r="I314" s="6" t="s">
        <v>57</v>
      </c>
      <c r="J314" s="10" t="str">
        <f>IF(OR($C314="0x1000",$G314="Skip",$H314="skip"),"",$F314&amp;" =&gt; """&amp;LOWER(SUBSTITUTE($D314,"_","-"))&amp;""",")</f>
        <v>0x380C =&gt; "fr-ma",</v>
      </c>
      <c r="K314" s="10" t="str">
        <f>IF(OR($C314="0x1000",$H314="skip",$D314=$H314),"",""""&amp;LOWER(SUBSTITUTE($D314,"_","-"))&amp;""" =&gt; """&amp;LOWER($H314)&amp;""",")</f>
        <v/>
      </c>
      <c r="L314" s="10" t="str">
        <f>IF(OR($G314&lt;&gt;"Present",$H314&lt;&gt;$D314),"",""""&amp;LOWER(SUBSTITUTE($D314,"_","-"))&amp;""",")</f>
        <v/>
      </c>
      <c r="M314" s="10" t="str">
        <f>IF(OR($C314="0x1000",$H314="skip",AND($H314&lt;&gt;"",$D314&lt;&gt;$H314),IF($H314="",$D314,$H314)=IF($I314="",$H314,$I314)),"",""""&amp;LOWER(IF($H314="",SUBSTITUTE($D314,"_","-"),$H314))&amp;""" =&gt; """&amp;LOWER(IF($I314="",$H314,$I314))&amp;""",")</f>
        <v>"fr-ma" =&gt; "fr-fr",</v>
      </c>
      <c r="N314" s="10" t="str">
        <f>IF(OR($C314="0x1000",$G314="Skip",$H314="skip"),"",""""&amp;LOWER(SUBSTITUTE($D314,"_","-"))&amp;""" =&gt; array(""" &amp; $A314&amp;""""&amp;IF($B314&lt;&gt;"",","""&amp;$B314&amp;"""","")&amp;"),")</f>
        <v>"fr-ma" =&gt; array("French","Morocco"),</v>
      </c>
      <c r="O314" s="10" t="str">
        <f>IF(AND(G314="Present",$B314&lt;&gt;""),$A314&amp;" ("&amp;$B314&amp;")","")</f>
        <v/>
      </c>
    </row>
    <row r="315" spans="1:15">
      <c r="A315" s="1" t="s">
        <v>660</v>
      </c>
      <c r="B315" s="1" t="s">
        <v>720</v>
      </c>
      <c r="C315" s="1" t="s">
        <v>16</v>
      </c>
      <c r="D315" s="1" t="s">
        <v>721</v>
      </c>
      <c r="E315" s="1" t="s">
        <v>18</v>
      </c>
      <c r="F315" s="7" t="str">
        <f>IF(OR($C315="0x1000",$E315="Skip"),"","0x"&amp;MID(UPPER($C315),3,LEN($C315)))</f>
        <v/>
      </c>
      <c r="G315" s="4" t="s">
        <v>16</v>
      </c>
      <c r="H315" s="5"/>
      <c r="I315" s="6"/>
      <c r="J315" s="10" t="str">
        <f>IF(OR($C315="0x1000",$G315="Skip",$H315="skip"),"",$F315&amp;" =&gt; """&amp;LOWER(SUBSTITUTE($D315,"_","-"))&amp;""",")</f>
        <v/>
      </c>
      <c r="K315" s="10" t="str">
        <f>IF(OR($C315="0x1000",$H315="skip",$D315=$H315),"",""""&amp;LOWER(SUBSTITUTE($D315,"_","-"))&amp;""" =&gt; """&amp;LOWER($H315)&amp;""",")</f>
        <v/>
      </c>
      <c r="L315" s="10" t="str">
        <f>IF(OR($G315&lt;&gt;"Present",$H315&lt;&gt;$D315),"",""""&amp;LOWER(SUBSTITUTE($D315,"_","-"))&amp;""",")</f>
        <v/>
      </c>
      <c r="M315" s="10" t="str">
        <f>IF(OR($C315="0x1000",$H315="skip",AND($H315&lt;&gt;"",$D315&lt;&gt;$H315),IF($H315="",$D315,$H315)=IF($I315="",$H315,$I315)),"",""""&amp;LOWER(IF($H315="",SUBSTITUTE($D315,"_","-"),$H315))&amp;""" =&gt; """&amp;LOWER(IF($I315="",$H315,$I315))&amp;""",")</f>
        <v/>
      </c>
      <c r="N315" s="10" t="str">
        <f>IF(OR($C315="0x1000",$G315="Skip",$H315="skip"),"",""""&amp;LOWER(SUBSTITUTE($D315,"_","-"))&amp;""" =&gt; array(""" &amp; $A315&amp;""""&amp;IF($B315&lt;&gt;"",","""&amp;$B315&amp;"""","")&amp;"),")</f>
        <v/>
      </c>
      <c r="O315" s="10" t="str">
        <f>IF(AND(G315="Present",$B315&lt;&gt;""),$A315&amp;" ("&amp;$B315&amp;")","")</f>
        <v/>
      </c>
    </row>
    <row r="316" spans="1:15">
      <c r="A316" s="1" t="s">
        <v>660</v>
      </c>
      <c r="B316" s="1" t="s">
        <v>722</v>
      </c>
      <c r="C316" s="1" t="s">
        <v>16</v>
      </c>
      <c r="D316" s="1" t="s">
        <v>723</v>
      </c>
      <c r="E316" s="1" t="s">
        <v>18</v>
      </c>
      <c r="F316" s="7" t="str">
        <f>IF(OR($C316="0x1000",$E316="Skip"),"","0x"&amp;MID(UPPER($C316),3,LEN($C316)))</f>
        <v/>
      </c>
      <c r="G316" s="4" t="s">
        <v>16</v>
      </c>
      <c r="H316" s="5"/>
      <c r="I316" s="6"/>
      <c r="J316" s="10" t="str">
        <f>IF(OR($C316="0x1000",$G316="Skip",$H316="skip"),"",$F316&amp;" =&gt; """&amp;LOWER(SUBSTITUTE($D316,"_","-"))&amp;""",")</f>
        <v/>
      </c>
      <c r="K316" s="10" t="str">
        <f>IF(OR($C316="0x1000",$H316="skip",$D316=$H316),"",""""&amp;LOWER(SUBSTITUTE($D316,"_","-"))&amp;""" =&gt; """&amp;LOWER($H316)&amp;""",")</f>
        <v/>
      </c>
      <c r="L316" s="10" t="str">
        <f>IF(OR($G316&lt;&gt;"Present",$H316&lt;&gt;$D316),"",""""&amp;LOWER(SUBSTITUTE($D316,"_","-"))&amp;""",")</f>
        <v/>
      </c>
      <c r="M316" s="10" t="str">
        <f>IF(OR($C316="0x1000",$H316="skip",AND($H316&lt;&gt;"",$D316&lt;&gt;$H316),IF($H316="",$D316,$H316)=IF($I316="",$H316,$I316)),"",""""&amp;LOWER(IF($H316="",SUBSTITUTE($D316,"_","-"),$H316))&amp;""" =&gt; """&amp;LOWER(IF($I316="",$H316,$I316))&amp;""",")</f>
        <v/>
      </c>
      <c r="N316" s="10" t="str">
        <f>IF(OR($C316="0x1000",$G316="Skip",$H316="skip"),"",""""&amp;LOWER(SUBSTITUTE($D316,"_","-"))&amp;""" =&gt; array(""" &amp; $A316&amp;""""&amp;IF($B316&lt;&gt;"",","""&amp;$B316&amp;"""","")&amp;"),")</f>
        <v/>
      </c>
      <c r="O316" s="10" t="str">
        <f>IF(AND(G316="Present",$B316&lt;&gt;""),$A316&amp;" ("&amp;$B316&amp;")","")</f>
        <v/>
      </c>
    </row>
    <row r="317" spans="1:15" customHeight="1" ht="21">
      <c r="A317" s="1" t="s">
        <v>660</v>
      </c>
      <c r="B317" s="1" t="s">
        <v>724</v>
      </c>
      <c r="C317" s="1" t="s">
        <v>725</v>
      </c>
      <c r="D317" s="1" t="s">
        <v>726</v>
      </c>
      <c r="E317" s="1" t="s">
        <v>314</v>
      </c>
      <c r="F317" s="7" t="str">
        <f>IF(OR($C317="0x1000",$E317="Skip"),"","0x"&amp;MID(UPPER($C317),3,LEN($C317)))</f>
        <v>0x180C</v>
      </c>
      <c r="G317" s="4" t="s">
        <v>73</v>
      </c>
      <c r="H317" s="5" t="s">
        <v>726</v>
      </c>
      <c r="I317" s="6" t="s">
        <v>57</v>
      </c>
      <c r="J317" s="10" t="str">
        <f>IF(OR($C317="0x1000",$G317="Skip",$H317="skip"),"",$F317&amp;" =&gt; """&amp;LOWER(SUBSTITUTE($D317,"_","-"))&amp;""",")</f>
        <v>0x180C =&gt; "fr-mc",</v>
      </c>
      <c r="K317" s="10" t="str">
        <f>IF(OR($C317="0x1000",$H317="skip",$D317=$H317),"",""""&amp;LOWER(SUBSTITUTE($D317,"_","-"))&amp;""" =&gt; """&amp;LOWER($H317)&amp;""",")</f>
        <v/>
      </c>
      <c r="L317" s="10" t="str">
        <f>IF(OR($G317&lt;&gt;"Present",$H317&lt;&gt;$D317),"",""""&amp;LOWER(SUBSTITUTE($D317,"_","-"))&amp;""",")</f>
        <v/>
      </c>
      <c r="M317" s="10" t="str">
        <f>IF(OR($C317="0x1000",$H317="skip",AND($H317&lt;&gt;"",$D317&lt;&gt;$H317),IF($H317="",$D317,$H317)=IF($I317="",$H317,$I317)),"",""""&amp;LOWER(IF($H317="",SUBSTITUTE($D317,"_","-"),$H317))&amp;""" =&gt; """&amp;LOWER(IF($I317="",$H317,$I317))&amp;""",")</f>
        <v>"fr-mc" =&gt; "fr-fr",</v>
      </c>
      <c r="N317" s="10" t="str">
        <f>IF(OR($C317="0x1000",$G317="Skip",$H317="skip"),"",""""&amp;LOWER(SUBSTITUTE($D317,"_","-"))&amp;""" =&gt; array(""" &amp; $A317&amp;""""&amp;IF($B317&lt;&gt;"",","""&amp;$B317&amp;"""","")&amp;"),")</f>
        <v>"fr-mc" =&gt; array("French","Principality of Monaco"),</v>
      </c>
      <c r="O317" s="10" t="str">
        <f>IF(AND(G317="Present",$B317&lt;&gt;""),$A317&amp;" ("&amp;$B317&amp;")","")</f>
        <v/>
      </c>
    </row>
    <row r="318" spans="1:15">
      <c r="A318" s="1" t="s">
        <v>660</v>
      </c>
      <c r="B318" s="1" t="s">
        <v>727</v>
      </c>
      <c r="C318" s="1" t="s">
        <v>728</v>
      </c>
      <c r="D318" s="1" t="s">
        <v>729</v>
      </c>
      <c r="E318" s="1" t="s">
        <v>256</v>
      </c>
      <c r="F318" s="7" t="str">
        <f>IF(OR($C318="0x1000",$E318="Skip"),"","0x"&amp;MID(UPPER($C318),3,LEN($C318)))</f>
        <v>0x200C</v>
      </c>
      <c r="G318" s="4" t="s">
        <v>73</v>
      </c>
      <c r="H318" s="5" t="s">
        <v>729</v>
      </c>
      <c r="I318" s="6" t="s">
        <v>57</v>
      </c>
      <c r="J318" s="10" t="str">
        <f>IF(OR($C318="0x1000",$G318="Skip",$H318="skip"),"",$F318&amp;" =&gt; """&amp;LOWER(SUBSTITUTE($D318,"_","-"))&amp;""",")</f>
        <v>0x200C =&gt; "fr-re",</v>
      </c>
      <c r="K318" s="10" t="str">
        <f>IF(OR($C318="0x1000",$H318="skip",$D318=$H318),"",""""&amp;LOWER(SUBSTITUTE($D318,"_","-"))&amp;""" =&gt; """&amp;LOWER($H318)&amp;""",")</f>
        <v/>
      </c>
      <c r="L318" s="10" t="str">
        <f>IF(OR($G318&lt;&gt;"Present",$H318&lt;&gt;$D318),"",""""&amp;LOWER(SUBSTITUTE($D318,"_","-"))&amp;""",")</f>
        <v/>
      </c>
      <c r="M318" s="10" t="str">
        <f>IF(OR($C318="0x1000",$H318="skip",AND($H318&lt;&gt;"",$D318&lt;&gt;$H318),IF($H318="",$D318,$H318)=IF($I318="",$H318,$I318)),"",""""&amp;LOWER(IF($H318="",SUBSTITUTE($D318,"_","-"),$H318))&amp;""" =&gt; """&amp;LOWER(IF($I318="",$H318,$I318))&amp;""",")</f>
        <v>"fr-re" =&gt; "fr-fr",</v>
      </c>
      <c r="N318" s="10" t="str">
        <f>IF(OR($C318="0x1000",$G318="Skip",$H318="skip"),"",""""&amp;LOWER(SUBSTITUTE($D318,"_","-"))&amp;""" =&gt; array(""" &amp; $A318&amp;""""&amp;IF($B318&lt;&gt;"",","""&amp;$B318&amp;"""","")&amp;"),")</f>
        <v>"fr-re" =&gt; array("French","Reunion"),</v>
      </c>
      <c r="O318" s="10" t="str">
        <f>IF(AND(G318="Present",$B318&lt;&gt;""),$A318&amp;" ("&amp;$B318&amp;")","")</f>
        <v/>
      </c>
    </row>
    <row r="319" spans="1:15">
      <c r="A319" s="1" t="s">
        <v>660</v>
      </c>
      <c r="B319" s="1" t="s">
        <v>564</v>
      </c>
      <c r="C319" s="1" t="s">
        <v>16</v>
      </c>
      <c r="D319" s="1" t="s">
        <v>730</v>
      </c>
      <c r="E319" s="1" t="s">
        <v>18</v>
      </c>
      <c r="F319" s="7" t="str">
        <f>IF(OR($C319="0x1000",$E319="Skip"),"","0x"&amp;MID(UPPER($C319),3,LEN($C319)))</f>
        <v/>
      </c>
      <c r="G319" s="4" t="s">
        <v>16</v>
      </c>
      <c r="H319" s="5"/>
      <c r="I319" s="6"/>
      <c r="J319" s="10" t="str">
        <f>IF(OR($C319="0x1000",$G319="Skip",$H319="skip"),"",$F319&amp;" =&gt; """&amp;LOWER(SUBSTITUTE($D319,"_","-"))&amp;""",")</f>
        <v/>
      </c>
      <c r="K319" s="10" t="str">
        <f>IF(OR($C319="0x1000",$H319="skip",$D319=$H319),"",""""&amp;LOWER(SUBSTITUTE($D319,"_","-"))&amp;""" =&gt; """&amp;LOWER($H319)&amp;""",")</f>
        <v/>
      </c>
      <c r="L319" s="10" t="str">
        <f>IF(OR($G319&lt;&gt;"Present",$H319&lt;&gt;$D319),"",""""&amp;LOWER(SUBSTITUTE($D319,"_","-"))&amp;""",")</f>
        <v/>
      </c>
      <c r="M319" s="10" t="str">
        <f>IF(OR($C319="0x1000",$H319="skip",AND($H319&lt;&gt;"",$D319&lt;&gt;$H319),IF($H319="",$D319,$H319)=IF($I319="",$H319,$I319)),"",""""&amp;LOWER(IF($H319="",SUBSTITUTE($D319,"_","-"),$H319))&amp;""" =&gt; """&amp;LOWER(IF($I319="",$H319,$I319))&amp;""",")</f>
        <v/>
      </c>
      <c r="N319" s="10" t="str">
        <f>IF(OR($C319="0x1000",$G319="Skip",$H319="skip"),"",""""&amp;LOWER(SUBSTITUTE($D319,"_","-"))&amp;""" =&gt; array(""" &amp; $A319&amp;""""&amp;IF($B319&lt;&gt;"",","""&amp;$B319&amp;"""","")&amp;"),")</f>
        <v/>
      </c>
      <c r="O319" s="10" t="str">
        <f>IF(AND(G319="Present",$B319&lt;&gt;""),$A319&amp;" ("&amp;$B319&amp;")","")</f>
        <v/>
      </c>
    </row>
    <row r="320" spans="1:15">
      <c r="A320" s="1" t="s">
        <v>660</v>
      </c>
      <c r="B320" s="1" t="s">
        <v>731</v>
      </c>
      <c r="C320" s="1" t="s">
        <v>16</v>
      </c>
      <c r="D320" s="1" t="s">
        <v>732</v>
      </c>
      <c r="E320" s="1" t="s">
        <v>18</v>
      </c>
      <c r="F320" s="7" t="str">
        <f>IF(OR($C320="0x1000",$E320="Skip"),"","0x"&amp;MID(UPPER($C320),3,LEN($C320)))</f>
        <v/>
      </c>
      <c r="G320" s="4" t="s">
        <v>16</v>
      </c>
      <c r="H320" s="5"/>
      <c r="I320" s="6"/>
      <c r="J320" s="10" t="str">
        <f>IF(OR($C320="0x1000",$G320="Skip",$H320="skip"),"",$F320&amp;" =&gt; """&amp;LOWER(SUBSTITUTE($D320,"_","-"))&amp;""",")</f>
        <v/>
      </c>
      <c r="K320" s="10" t="str">
        <f>IF(OR($C320="0x1000",$H320="skip",$D320=$H320),"",""""&amp;LOWER(SUBSTITUTE($D320,"_","-"))&amp;""" =&gt; """&amp;LOWER($H320)&amp;""",")</f>
        <v/>
      </c>
      <c r="L320" s="10" t="str">
        <f>IF(OR($G320&lt;&gt;"Present",$H320&lt;&gt;$D320),"",""""&amp;LOWER(SUBSTITUTE($D320,"_","-"))&amp;""",")</f>
        <v/>
      </c>
      <c r="M320" s="10" t="str">
        <f>IF(OR($C320="0x1000",$H320="skip",AND($H320&lt;&gt;"",$D320&lt;&gt;$H320),IF($H320="",$D320,$H320)=IF($I320="",$H320,$I320)),"",""""&amp;LOWER(IF($H320="",SUBSTITUTE($D320,"_","-"),$H320))&amp;""" =&gt; """&amp;LOWER(IF($I320="",$H320,$I320))&amp;""",")</f>
        <v/>
      </c>
      <c r="N320" s="10" t="str">
        <f>IF(OR($C320="0x1000",$G320="Skip",$H320="skip"),"",""""&amp;LOWER(SUBSTITUTE($D320,"_","-"))&amp;""" =&gt; array(""" &amp; $A320&amp;""""&amp;IF($B320&lt;&gt;"",","""&amp;$B320&amp;"""","")&amp;"),")</f>
        <v/>
      </c>
      <c r="O320" s="10" t="str">
        <f>IF(AND(G320="Present",$B320&lt;&gt;""),$A320&amp;" ("&amp;$B320&amp;")","")</f>
        <v/>
      </c>
    </row>
    <row r="321" spans="1:15">
      <c r="A321" s="1" t="s">
        <v>660</v>
      </c>
      <c r="B321" s="1" t="s">
        <v>733</v>
      </c>
      <c r="C321" s="1" t="s">
        <v>16</v>
      </c>
      <c r="D321" s="1" t="s">
        <v>734</v>
      </c>
      <c r="E321" s="1" t="s">
        <v>18</v>
      </c>
      <c r="F321" s="7" t="str">
        <f>IF(OR($C321="0x1000",$E321="Skip"),"","0x"&amp;MID(UPPER($C321),3,LEN($C321)))</f>
        <v/>
      </c>
      <c r="G321" s="4" t="s">
        <v>16</v>
      </c>
      <c r="H321" s="5"/>
      <c r="I321" s="6"/>
      <c r="J321" s="10" t="str">
        <f>IF(OR($C321="0x1000",$G321="Skip",$H321="skip"),"",$F321&amp;" =&gt; """&amp;LOWER(SUBSTITUTE($D321,"_","-"))&amp;""",")</f>
        <v/>
      </c>
      <c r="K321" s="10" t="str">
        <f>IF(OR($C321="0x1000",$H321="skip",$D321=$H321),"",""""&amp;LOWER(SUBSTITUTE($D321,"_","-"))&amp;""" =&gt; """&amp;LOWER($H321)&amp;""",")</f>
        <v/>
      </c>
      <c r="L321" s="10" t="str">
        <f>IF(OR($G321&lt;&gt;"Present",$H321&lt;&gt;$D321),"",""""&amp;LOWER(SUBSTITUTE($D321,"_","-"))&amp;""",")</f>
        <v/>
      </c>
      <c r="M321" s="10" t="str">
        <f>IF(OR($C321="0x1000",$H321="skip",AND($H321&lt;&gt;"",$D321&lt;&gt;$H321),IF($H321="",$D321,$H321)=IF($I321="",$H321,$I321)),"",""""&amp;LOWER(IF($H321="",SUBSTITUTE($D321,"_","-"),$H321))&amp;""" =&gt; """&amp;LOWER(IF($I321="",$H321,$I321))&amp;""",")</f>
        <v/>
      </c>
      <c r="N321" s="10" t="str">
        <f>IF(OR($C321="0x1000",$G321="Skip",$H321="skip"),"",""""&amp;LOWER(SUBSTITUTE($D321,"_","-"))&amp;""" =&gt; array(""" &amp; $A321&amp;""""&amp;IF($B321&lt;&gt;"",","""&amp;$B321&amp;"""","")&amp;"),")</f>
        <v/>
      </c>
      <c r="O321" s="10" t="str">
        <f>IF(AND(G321="Present",$B321&lt;&gt;""),$A321&amp;" ("&amp;$B321&amp;")","")</f>
        <v/>
      </c>
    </row>
    <row r="322" spans="1:15" customHeight="1" ht="21">
      <c r="A322" s="1" t="s">
        <v>660</v>
      </c>
      <c r="B322" s="1" t="s">
        <v>735</v>
      </c>
      <c r="C322" s="1" t="s">
        <v>16</v>
      </c>
      <c r="D322" s="1" t="s">
        <v>736</v>
      </c>
      <c r="E322" s="1" t="s">
        <v>18</v>
      </c>
      <c r="F322" s="7" t="str">
        <f>IF(OR($C322="0x1000",$E322="Skip"),"","0x"&amp;MID(UPPER($C322),3,LEN($C322)))</f>
        <v/>
      </c>
      <c r="G322" s="4" t="s">
        <v>16</v>
      </c>
      <c r="H322" s="5"/>
      <c r="I322" s="6"/>
      <c r="J322" s="10" t="str">
        <f>IF(OR($C322="0x1000",$G322="Skip",$H322="skip"),"",$F322&amp;" =&gt; """&amp;LOWER(SUBSTITUTE($D322,"_","-"))&amp;""",")</f>
        <v/>
      </c>
      <c r="K322" s="10" t="str">
        <f>IF(OR($C322="0x1000",$H322="skip",$D322=$H322),"",""""&amp;LOWER(SUBSTITUTE($D322,"_","-"))&amp;""" =&gt; """&amp;LOWER($H322)&amp;""",")</f>
        <v/>
      </c>
      <c r="L322" s="10" t="str">
        <f>IF(OR($G322&lt;&gt;"Present",$H322&lt;&gt;$D322),"",""""&amp;LOWER(SUBSTITUTE($D322,"_","-"))&amp;""",")</f>
        <v/>
      </c>
      <c r="M322" s="10" t="str">
        <f>IF(OR($C322="0x1000",$H322="skip",AND($H322&lt;&gt;"",$D322&lt;&gt;$H322),IF($H322="",$D322,$H322)=IF($I322="",$H322,$I322)),"",""""&amp;LOWER(IF($H322="",SUBSTITUTE($D322,"_","-"),$H322))&amp;""" =&gt; """&amp;LOWER(IF($I322="",$H322,$I322))&amp;""",")</f>
        <v/>
      </c>
      <c r="N322" s="10" t="str">
        <f>IF(OR($C322="0x1000",$G322="Skip",$H322="skip"),"",""""&amp;LOWER(SUBSTITUTE($D322,"_","-"))&amp;""" =&gt; array(""" &amp; $A322&amp;""""&amp;IF($B322&lt;&gt;"",","""&amp;$B322&amp;"""","")&amp;"),")</f>
        <v/>
      </c>
      <c r="O322" s="10" t="str">
        <f>IF(AND(G322="Present",$B322&lt;&gt;""),$A322&amp;" ("&amp;$B322&amp;")","")</f>
        <v/>
      </c>
    </row>
    <row r="323" spans="1:15">
      <c r="A323" s="1" t="s">
        <v>660</v>
      </c>
      <c r="B323" s="1" t="s">
        <v>737</v>
      </c>
      <c r="C323" s="1" t="s">
        <v>738</v>
      </c>
      <c r="D323" s="1" t="s">
        <v>739</v>
      </c>
      <c r="E323" s="1" t="s">
        <v>256</v>
      </c>
      <c r="F323" s="7" t="str">
        <f>IF(OR($C323="0x1000",$E323="Skip"),"","0x"&amp;MID(UPPER($C323),3,LEN($C323)))</f>
        <v>0x280C</v>
      </c>
      <c r="G323" s="4" t="s">
        <v>73</v>
      </c>
      <c r="H323" s="5" t="s">
        <v>739</v>
      </c>
      <c r="I323" s="6" t="s">
        <v>57</v>
      </c>
      <c r="J323" s="10" t="str">
        <f>IF(OR($C323="0x1000",$G323="Skip",$H323="skip"),"",$F323&amp;" =&gt; """&amp;LOWER(SUBSTITUTE($D323,"_","-"))&amp;""",")</f>
        <v>0x280C =&gt; "fr-sn",</v>
      </c>
      <c r="K323" s="10" t="str">
        <f>IF(OR($C323="0x1000",$H323="skip",$D323=$H323),"",""""&amp;LOWER(SUBSTITUTE($D323,"_","-"))&amp;""" =&gt; """&amp;LOWER($H323)&amp;""",")</f>
        <v/>
      </c>
      <c r="L323" s="10" t="str">
        <f>IF(OR($G323&lt;&gt;"Present",$H323&lt;&gt;$D323),"",""""&amp;LOWER(SUBSTITUTE($D323,"_","-"))&amp;""",")</f>
        <v/>
      </c>
      <c r="M323" s="10" t="str">
        <f>IF(OR($C323="0x1000",$H323="skip",AND($H323&lt;&gt;"",$D323&lt;&gt;$H323),IF($H323="",$D323,$H323)=IF($I323="",$H323,$I323)),"",""""&amp;LOWER(IF($H323="",SUBSTITUTE($D323,"_","-"),$H323))&amp;""" =&gt; """&amp;LOWER(IF($I323="",$H323,$I323))&amp;""",")</f>
        <v>"fr-sn" =&gt; "fr-fr",</v>
      </c>
      <c r="N323" s="10" t="str">
        <f>IF(OR($C323="0x1000",$G323="Skip",$H323="skip"),"",""""&amp;LOWER(SUBSTITUTE($D323,"_","-"))&amp;""" =&gt; array(""" &amp; $A323&amp;""""&amp;IF($B323&lt;&gt;"",","""&amp;$B323&amp;"""","")&amp;"),")</f>
        <v>"fr-sn" =&gt; array("French","Senegal"),</v>
      </c>
      <c r="O323" s="10" t="str">
        <f>IF(AND(G323="Present",$B323&lt;&gt;""),$A323&amp;" ("&amp;$B323&amp;")","")</f>
        <v/>
      </c>
    </row>
    <row r="324" spans="1:15">
      <c r="A324" s="1" t="s">
        <v>660</v>
      </c>
      <c r="B324" s="1" t="s">
        <v>574</v>
      </c>
      <c r="C324" s="1" t="s">
        <v>16</v>
      </c>
      <c r="D324" s="1" t="s">
        <v>740</v>
      </c>
      <c r="E324" s="1" t="s">
        <v>18</v>
      </c>
      <c r="F324" s="7" t="str">
        <f>IF(OR($C324="0x1000",$E324="Skip"),"","0x"&amp;MID(UPPER($C324),3,LEN($C324)))</f>
        <v/>
      </c>
      <c r="G324" s="4" t="s">
        <v>16</v>
      </c>
      <c r="H324" s="5"/>
      <c r="I324" s="6"/>
      <c r="J324" s="10" t="str">
        <f>IF(OR($C324="0x1000",$G324="Skip",$H324="skip"),"",$F324&amp;" =&gt; """&amp;LOWER(SUBSTITUTE($D324,"_","-"))&amp;""",")</f>
        <v/>
      </c>
      <c r="K324" s="10" t="str">
        <f>IF(OR($C324="0x1000",$H324="skip",$D324=$H324),"",""""&amp;LOWER(SUBSTITUTE($D324,"_","-"))&amp;""" =&gt; """&amp;LOWER($H324)&amp;""",")</f>
        <v/>
      </c>
      <c r="L324" s="10" t="str">
        <f>IF(OR($G324&lt;&gt;"Present",$H324&lt;&gt;$D324),"",""""&amp;LOWER(SUBSTITUTE($D324,"_","-"))&amp;""",")</f>
        <v/>
      </c>
      <c r="M324" s="10" t="str">
        <f>IF(OR($C324="0x1000",$H324="skip",AND($H324&lt;&gt;"",$D324&lt;&gt;$H324),IF($H324="",$D324,$H324)=IF($I324="",$H324,$I324)),"",""""&amp;LOWER(IF($H324="",SUBSTITUTE($D324,"_","-"),$H324))&amp;""" =&gt; """&amp;LOWER(IF($I324="",$H324,$I324))&amp;""",")</f>
        <v/>
      </c>
      <c r="N324" s="10" t="str">
        <f>IF(OR($C324="0x1000",$G324="Skip",$H324="skip"),"",""""&amp;LOWER(SUBSTITUTE($D324,"_","-"))&amp;""" =&gt; array(""" &amp; $A324&amp;""""&amp;IF($B324&lt;&gt;"",","""&amp;$B324&amp;"""","")&amp;"),")</f>
        <v/>
      </c>
      <c r="O324" s="10" t="str">
        <f>IF(AND(G324="Present",$B324&lt;&gt;""),$A324&amp;" ("&amp;$B324&amp;")","")</f>
        <v/>
      </c>
    </row>
    <row r="325" spans="1:15">
      <c r="A325" s="1" t="s">
        <v>660</v>
      </c>
      <c r="B325" s="1" t="s">
        <v>63</v>
      </c>
      <c r="C325" s="1" t="s">
        <v>741</v>
      </c>
      <c r="D325" s="1" t="s">
        <v>742</v>
      </c>
      <c r="E325" s="1" t="s">
        <v>314</v>
      </c>
      <c r="F325" s="7" t="str">
        <f>IF(OR($C325="0x1000",$E325="Skip"),"","0x"&amp;MID(UPPER($C325),3,LEN($C325)))</f>
        <v>0x100C</v>
      </c>
      <c r="G325" s="4" t="s">
        <v>73</v>
      </c>
      <c r="H325" s="5" t="s">
        <v>742</v>
      </c>
      <c r="I325" s="6" t="s">
        <v>57</v>
      </c>
      <c r="J325" s="10" t="str">
        <f>IF(OR($C325="0x1000",$G325="Skip",$H325="skip"),"",$F325&amp;" =&gt; """&amp;LOWER(SUBSTITUTE($D325,"_","-"))&amp;""",")</f>
        <v>0x100C =&gt; "fr-ch",</v>
      </c>
      <c r="K325" s="10" t="str">
        <f>IF(OR($C325="0x1000",$H325="skip",$D325=$H325),"",""""&amp;LOWER(SUBSTITUTE($D325,"_","-"))&amp;""" =&gt; """&amp;LOWER($H325)&amp;""",")</f>
        <v/>
      </c>
      <c r="L325" s="10" t="str">
        <f>IF(OR($G325&lt;&gt;"Present",$H325&lt;&gt;$D325),"",""""&amp;LOWER(SUBSTITUTE($D325,"_","-"))&amp;""",")</f>
        <v/>
      </c>
      <c r="M325" s="10" t="str">
        <f>IF(OR($C325="0x1000",$H325="skip",AND($H325&lt;&gt;"",$D325&lt;&gt;$H325),IF($H325="",$D325,$H325)=IF($I325="",$H325,$I325)),"",""""&amp;LOWER(IF($H325="",SUBSTITUTE($D325,"_","-"),$H325))&amp;""" =&gt; """&amp;LOWER(IF($I325="",$H325,$I325))&amp;""",")</f>
        <v>"fr-ch" =&gt; "fr-fr",</v>
      </c>
      <c r="N325" s="10" t="str">
        <f>IF(OR($C325="0x1000",$G325="Skip",$H325="skip"),"",""""&amp;LOWER(SUBSTITUTE($D325,"_","-"))&amp;""" =&gt; array(""" &amp; $A325&amp;""""&amp;IF($B325&lt;&gt;"",","""&amp;$B325&amp;"""","")&amp;"),")</f>
        <v>"fr-ch" =&gt; array("French","Switzerland"),</v>
      </c>
      <c r="O325" s="10" t="str">
        <f>IF(AND(G325="Present",$B325&lt;&gt;""),$A325&amp;" ("&amp;$B325&amp;")","")</f>
        <v/>
      </c>
    </row>
    <row r="326" spans="1:15">
      <c r="A326" s="1" t="s">
        <v>660</v>
      </c>
      <c r="B326" s="1" t="s">
        <v>128</v>
      </c>
      <c r="C326" s="1" t="s">
        <v>16</v>
      </c>
      <c r="D326" s="1" t="s">
        <v>743</v>
      </c>
      <c r="E326" s="1" t="s">
        <v>18</v>
      </c>
      <c r="F326" s="7" t="str">
        <f>IF(OR($C326="0x1000",$E326="Skip"),"","0x"&amp;MID(UPPER($C326),3,LEN($C326)))</f>
        <v/>
      </c>
      <c r="G326" s="4" t="s">
        <v>16</v>
      </c>
      <c r="H326" s="5"/>
      <c r="I326" s="6"/>
      <c r="J326" s="10" t="str">
        <f>IF(OR($C326="0x1000",$G326="Skip",$H326="skip"),"",$F326&amp;" =&gt; """&amp;LOWER(SUBSTITUTE($D326,"_","-"))&amp;""",")</f>
        <v/>
      </c>
      <c r="K326" s="10" t="str">
        <f>IF(OR($C326="0x1000",$H326="skip",$D326=$H326),"",""""&amp;LOWER(SUBSTITUTE($D326,"_","-"))&amp;""" =&gt; """&amp;LOWER($H326)&amp;""",")</f>
        <v/>
      </c>
      <c r="L326" s="10" t="str">
        <f>IF(OR($G326&lt;&gt;"Present",$H326&lt;&gt;$D326),"",""""&amp;LOWER(SUBSTITUTE($D326,"_","-"))&amp;""",")</f>
        <v/>
      </c>
      <c r="M326" s="10" t="str">
        <f>IF(OR($C326="0x1000",$H326="skip",AND($H326&lt;&gt;"",$D326&lt;&gt;$H326),IF($H326="",$D326,$H326)=IF($I326="",$H326,$I326)),"",""""&amp;LOWER(IF($H326="",SUBSTITUTE($D326,"_","-"),$H326))&amp;""" =&gt; """&amp;LOWER(IF($I326="",$H326,$I326))&amp;""",")</f>
        <v/>
      </c>
      <c r="N326" s="10" t="str">
        <f>IF(OR($C326="0x1000",$G326="Skip",$H326="skip"),"",""""&amp;LOWER(SUBSTITUTE($D326,"_","-"))&amp;""" =&gt; array(""" &amp; $A326&amp;""""&amp;IF($B326&lt;&gt;"",","""&amp;$B326&amp;"""","")&amp;"),")</f>
        <v/>
      </c>
      <c r="O326" s="10" t="str">
        <f>IF(AND(G326="Present",$B326&lt;&gt;""),$A326&amp;" ("&amp;$B326&amp;")","")</f>
        <v/>
      </c>
    </row>
    <row r="327" spans="1:15">
      <c r="A327" s="1" t="s">
        <v>660</v>
      </c>
      <c r="B327" s="1" t="s">
        <v>637</v>
      </c>
      <c r="C327" s="1" t="s">
        <v>16</v>
      </c>
      <c r="D327" s="1" t="s">
        <v>744</v>
      </c>
      <c r="E327" s="1" t="s">
        <v>18</v>
      </c>
      <c r="F327" s="7" t="str">
        <f>IF(OR($C327="0x1000",$E327="Skip"),"","0x"&amp;MID(UPPER($C327),3,LEN($C327)))</f>
        <v/>
      </c>
      <c r="G327" s="4" t="s">
        <v>16</v>
      </c>
      <c r="H327" s="5"/>
      <c r="I327" s="6"/>
      <c r="J327" s="10" t="str">
        <f>IF(OR($C327="0x1000",$G327="Skip",$H327="skip"),"",$F327&amp;" =&gt; """&amp;LOWER(SUBSTITUTE($D327,"_","-"))&amp;""",")</f>
        <v/>
      </c>
      <c r="K327" s="10" t="str">
        <f>IF(OR($C327="0x1000",$H327="skip",$D327=$H327),"",""""&amp;LOWER(SUBSTITUTE($D327,"_","-"))&amp;""" =&gt; """&amp;LOWER($H327)&amp;""",")</f>
        <v/>
      </c>
      <c r="L327" s="10" t="str">
        <f>IF(OR($G327&lt;&gt;"Present",$H327&lt;&gt;$D327),"",""""&amp;LOWER(SUBSTITUTE($D327,"_","-"))&amp;""",")</f>
        <v/>
      </c>
      <c r="M327" s="10" t="str">
        <f>IF(OR($C327="0x1000",$H327="skip",AND($H327&lt;&gt;"",$D327&lt;&gt;$H327),IF($H327="",$D327,$H327)=IF($I327="",$H327,$I327)),"",""""&amp;LOWER(IF($H327="",SUBSTITUTE($D327,"_","-"),$H327))&amp;""" =&gt; """&amp;LOWER(IF($I327="",$H327,$I327))&amp;""",")</f>
        <v/>
      </c>
      <c r="N327" s="10" t="str">
        <f>IF(OR($C327="0x1000",$G327="Skip",$H327="skip"),"",""""&amp;LOWER(SUBSTITUTE($D327,"_","-"))&amp;""" =&gt; array(""" &amp; $A327&amp;""""&amp;IF($B327&lt;&gt;"",","""&amp;$B327&amp;"""","")&amp;"),")</f>
        <v/>
      </c>
      <c r="O327" s="10" t="str">
        <f>IF(AND(G327="Present",$B327&lt;&gt;""),$A327&amp;" ("&amp;$B327&amp;")","")</f>
        <v/>
      </c>
    </row>
    <row r="328" spans="1:15">
      <c r="A328" s="1" t="s">
        <v>660</v>
      </c>
      <c r="B328" s="1" t="s">
        <v>131</v>
      </c>
      <c r="C328" s="1" t="s">
        <v>16</v>
      </c>
      <c r="D328" s="1" t="s">
        <v>745</v>
      </c>
      <c r="E328" s="1" t="s">
        <v>18</v>
      </c>
      <c r="F328" s="7" t="str">
        <f>IF(OR($C328="0x1000",$E328="Skip"),"","0x"&amp;MID(UPPER($C328),3,LEN($C328)))</f>
        <v/>
      </c>
      <c r="G328" s="4" t="s">
        <v>16</v>
      </c>
      <c r="H328" s="5"/>
      <c r="I328" s="6"/>
      <c r="J328" s="10" t="str">
        <f>IF(OR($C328="0x1000",$G328="Skip",$H328="skip"),"",$F328&amp;" =&gt; """&amp;LOWER(SUBSTITUTE($D328,"_","-"))&amp;""",")</f>
        <v/>
      </c>
      <c r="K328" s="10" t="str">
        <f>IF(OR($C328="0x1000",$H328="skip",$D328=$H328),"",""""&amp;LOWER(SUBSTITUTE($D328,"_","-"))&amp;""" =&gt; """&amp;LOWER($H328)&amp;""",")</f>
        <v/>
      </c>
      <c r="L328" s="10" t="str">
        <f>IF(OR($G328&lt;&gt;"Present",$H328&lt;&gt;$D328),"",""""&amp;LOWER(SUBSTITUTE($D328,"_","-"))&amp;""",")</f>
        <v/>
      </c>
      <c r="M328" s="10" t="str">
        <f>IF(OR($C328="0x1000",$H328="skip",AND($H328&lt;&gt;"",$D328&lt;&gt;$H328),IF($H328="",$D328,$H328)=IF($I328="",$H328,$I328)),"",""""&amp;LOWER(IF($H328="",SUBSTITUTE($D328,"_","-"),$H328))&amp;""" =&gt; """&amp;LOWER(IF($I328="",$H328,$I328))&amp;""",")</f>
        <v/>
      </c>
      <c r="N328" s="10" t="str">
        <f>IF(OR($C328="0x1000",$G328="Skip",$H328="skip"),"",""""&amp;LOWER(SUBSTITUTE($D328,"_","-"))&amp;""" =&gt; array(""" &amp; $A328&amp;""""&amp;IF($B328&lt;&gt;"",","""&amp;$B328&amp;"""","")&amp;"),")</f>
        <v/>
      </c>
      <c r="O328" s="10" t="str">
        <f>IF(AND(G328="Present",$B328&lt;&gt;""),$A328&amp;" ("&amp;$B328&amp;")","")</f>
        <v/>
      </c>
    </row>
    <row r="329" spans="1:15">
      <c r="A329" s="1" t="s">
        <v>660</v>
      </c>
      <c r="B329" s="1" t="s">
        <v>618</v>
      </c>
      <c r="C329" s="1" t="s">
        <v>16</v>
      </c>
      <c r="D329" s="1" t="s">
        <v>746</v>
      </c>
      <c r="E329" s="1" t="s">
        <v>18</v>
      </c>
      <c r="F329" s="7" t="str">
        <f>IF(OR($C329="0x1000",$E329="Skip"),"","0x"&amp;MID(UPPER($C329),3,LEN($C329)))</f>
        <v/>
      </c>
      <c r="G329" s="4" t="s">
        <v>16</v>
      </c>
      <c r="H329" s="5"/>
      <c r="I329" s="6"/>
      <c r="J329" s="10" t="str">
        <f>IF(OR($C329="0x1000",$G329="Skip",$H329="skip"),"",$F329&amp;" =&gt; """&amp;LOWER(SUBSTITUTE($D329,"_","-"))&amp;""",")</f>
        <v/>
      </c>
      <c r="K329" s="10" t="str">
        <f>IF(OR($C329="0x1000",$H329="skip",$D329=$H329),"",""""&amp;LOWER(SUBSTITUTE($D329,"_","-"))&amp;""" =&gt; """&amp;LOWER($H329)&amp;""",")</f>
        <v/>
      </c>
      <c r="L329" s="10" t="str">
        <f>IF(OR($G329&lt;&gt;"Present",$H329&lt;&gt;$D329),"",""""&amp;LOWER(SUBSTITUTE($D329,"_","-"))&amp;""",")</f>
        <v/>
      </c>
      <c r="M329" s="10" t="str">
        <f>IF(OR($C329="0x1000",$H329="skip",AND($H329&lt;&gt;"",$D329&lt;&gt;$H329),IF($H329="",$D329,$H329)=IF($I329="",$H329,$I329)),"",""""&amp;LOWER(IF($H329="",SUBSTITUTE($D329,"_","-"),$H329))&amp;""" =&gt; """&amp;LOWER(IF($I329="",$H329,$I329))&amp;""",")</f>
        <v/>
      </c>
      <c r="N329" s="10" t="str">
        <f>IF(OR($C329="0x1000",$G329="Skip",$H329="skip"),"",""""&amp;LOWER(SUBSTITUTE($D329,"_","-"))&amp;""" =&gt; array(""" &amp; $A329&amp;""""&amp;IF($B329&lt;&gt;"",","""&amp;$B329&amp;"""","")&amp;"),")</f>
        <v/>
      </c>
      <c r="O329" s="10" t="str">
        <f>IF(AND(G329="Present",$B329&lt;&gt;""),$A329&amp;" ("&amp;$B329&amp;")","")</f>
        <v/>
      </c>
    </row>
    <row r="330" spans="1:15">
      <c r="A330" s="1" t="s">
        <v>660</v>
      </c>
      <c r="B330" s="1" t="s">
        <v>747</v>
      </c>
      <c r="C330" s="1" t="s">
        <v>16</v>
      </c>
      <c r="D330" s="1" t="s">
        <v>748</v>
      </c>
      <c r="E330" s="1" t="s">
        <v>18</v>
      </c>
      <c r="F330" s="7" t="str">
        <f>IF(OR($C330="0x1000",$E330="Skip"),"","0x"&amp;MID(UPPER($C330),3,LEN($C330)))</f>
        <v/>
      </c>
      <c r="G330" s="4" t="s">
        <v>16</v>
      </c>
      <c r="H330" s="5"/>
      <c r="I330" s="6"/>
      <c r="J330" s="10" t="str">
        <f>IF(OR($C330="0x1000",$G330="Skip",$H330="skip"),"",$F330&amp;" =&gt; """&amp;LOWER(SUBSTITUTE($D330,"_","-"))&amp;""",")</f>
        <v/>
      </c>
      <c r="K330" s="10" t="str">
        <f>IF(OR($C330="0x1000",$H330="skip",$D330=$H330),"",""""&amp;LOWER(SUBSTITUTE($D330,"_","-"))&amp;""" =&gt; """&amp;LOWER($H330)&amp;""",")</f>
        <v/>
      </c>
      <c r="L330" s="10" t="str">
        <f>IF(OR($G330&lt;&gt;"Present",$H330&lt;&gt;$D330),"",""""&amp;LOWER(SUBSTITUTE($D330,"_","-"))&amp;""",")</f>
        <v/>
      </c>
      <c r="M330" s="10" t="str">
        <f>IF(OR($C330="0x1000",$H330="skip",AND($H330&lt;&gt;"",$D330&lt;&gt;$H330),IF($H330="",$D330,$H330)=IF($I330="",$H330,$I330)),"",""""&amp;LOWER(IF($H330="",SUBSTITUTE($D330,"_","-"),$H330))&amp;""" =&gt; """&amp;LOWER(IF($I330="",$H330,$I330))&amp;""",")</f>
        <v/>
      </c>
      <c r="N330" s="10" t="str">
        <f>IF(OR($C330="0x1000",$G330="Skip",$H330="skip"),"",""""&amp;LOWER(SUBSTITUTE($D330,"_","-"))&amp;""" =&gt; array(""" &amp; $A330&amp;""""&amp;IF($B330&lt;&gt;"",","""&amp;$B330&amp;"""","")&amp;"),")</f>
        <v/>
      </c>
      <c r="O330" s="10" t="str">
        <f>IF(AND(G330="Present",$B330&lt;&gt;""),$A330&amp;" ("&amp;$B330&amp;")","")</f>
        <v/>
      </c>
    </row>
    <row r="331" spans="1:15">
      <c r="A331" s="1" t="s">
        <v>749</v>
      </c>
      <c r="B331" s="1"/>
      <c r="C331" s="1" t="s">
        <v>750</v>
      </c>
      <c r="D331" s="1" t="s">
        <v>751</v>
      </c>
      <c r="E331" s="1" t="s">
        <v>28</v>
      </c>
      <c r="F331" s="7" t="str">
        <f>IF(OR($C331="0x1000",$E331="Skip"),"","0x"&amp;MID(UPPER($C331),3,LEN($C331)))</f>
        <v>0x0062</v>
      </c>
      <c r="G331" s="4" t="s">
        <v>200</v>
      </c>
      <c r="H331" s="5" t="s">
        <v>752</v>
      </c>
      <c r="I331" s="6" t="s">
        <v>392</v>
      </c>
      <c r="J331" s="10" t="str">
        <f>IF(OR($C331="0x1000",$G331="Skip",$H331="skip"),"",$F331&amp;" =&gt; """&amp;LOWER(SUBSTITUTE($D331,"_","-"))&amp;""",")</f>
        <v>0x0062 =&gt; "fy",</v>
      </c>
      <c r="K331" s="10" t="str">
        <f>IF(OR($C331="0x1000",$H331="skip",$D331=$H331),"",""""&amp;LOWER(SUBSTITUTE($D331,"_","-"))&amp;""" =&gt; """&amp;LOWER($H331)&amp;""",")</f>
        <v>"fy" =&gt; "fy-nl",</v>
      </c>
      <c r="L331" s="10" t="str">
        <f>IF(OR($G331&lt;&gt;"Present",$H331&lt;&gt;$D331),"",""""&amp;LOWER(SUBSTITUTE($D331,"_","-"))&amp;""",")</f>
        <v/>
      </c>
      <c r="M331" s="10" t="str">
        <f>IF(OR($C331="0x1000",$H331="skip",AND($H331&lt;&gt;"",$D331&lt;&gt;$H331),IF($H331="",$D331,$H331)=IF($I331="",$H331,$I331)),"",""""&amp;LOWER(IF($H331="",SUBSTITUTE($D331,"_","-"),$H331))&amp;""" =&gt; """&amp;LOWER(IF($I331="",$H331,$I331))&amp;""",")</f>
        <v/>
      </c>
      <c r="N331" s="10" t="str">
        <f>IF(OR($C331="0x1000",$G331="Skip",$H331="skip"),"",""""&amp;LOWER(SUBSTITUTE($D331,"_","-"))&amp;""" =&gt; array(""" &amp; $A331&amp;""""&amp;IF($B331&lt;&gt;"",","""&amp;$B331&amp;"""","")&amp;"),")</f>
        <v>"fy" =&gt; array("Frisian"),</v>
      </c>
      <c r="O331" s="10" t="str">
        <f>IF(AND(G331="Present",$B331&lt;&gt;""),$A331&amp;" ("&amp;$B331&amp;")","")</f>
        <v/>
      </c>
    </row>
    <row r="332" spans="1:15">
      <c r="A332" s="1" t="s">
        <v>749</v>
      </c>
      <c r="B332" s="1" t="s">
        <v>402</v>
      </c>
      <c r="C332" s="1" t="s">
        <v>753</v>
      </c>
      <c r="D332" s="1" t="s">
        <v>752</v>
      </c>
      <c r="E332" s="1" t="s">
        <v>654</v>
      </c>
      <c r="F332" s="7" t="str">
        <f>IF(OR($C332="0x1000",$E332="Skip"),"","0x"&amp;MID(UPPER($C332),3,LEN($C332)))</f>
        <v>0x0462</v>
      </c>
      <c r="G332" s="4" t="s">
        <v>200</v>
      </c>
      <c r="H332" s="5" t="s">
        <v>752</v>
      </c>
      <c r="I332" s="6" t="s">
        <v>392</v>
      </c>
      <c r="J332" s="10" t="str">
        <f>IF(OR($C332="0x1000",$G332="Skip",$H332="skip"),"",$F332&amp;" =&gt; """&amp;LOWER(SUBSTITUTE($D332,"_","-"))&amp;""",")</f>
        <v>0x0462 =&gt; "fy-nl",</v>
      </c>
      <c r="K332" s="10" t="str">
        <f>IF(OR($C332="0x1000",$H332="skip",$D332=$H332),"",""""&amp;LOWER(SUBSTITUTE($D332,"_","-"))&amp;""" =&gt; """&amp;LOWER($H332)&amp;""",")</f>
        <v/>
      </c>
      <c r="L332" s="10" t="str">
        <f>IF(OR($G332&lt;&gt;"Present",$H332&lt;&gt;$D332),"",""""&amp;LOWER(SUBSTITUTE($D332,"_","-"))&amp;""",")</f>
        <v/>
      </c>
      <c r="M332" s="10" t="str">
        <f>IF(OR($C332="0x1000",$H332="skip",AND($H332&lt;&gt;"",$D332&lt;&gt;$H332),IF($H332="",$D332,$H332)=IF($I332="",$H332,$I332)),"",""""&amp;LOWER(IF($H332="",SUBSTITUTE($D332,"_","-"),$H332))&amp;""" =&gt; """&amp;LOWER(IF($I332="",$H332,$I332))&amp;""",")</f>
        <v>"fy-nl" =&gt; "nl-nl",</v>
      </c>
      <c r="N332" s="10" t="str">
        <f>IF(OR($C332="0x1000",$G332="Skip",$H332="skip"),"",""""&amp;LOWER(SUBSTITUTE($D332,"_","-"))&amp;""" =&gt; array(""" &amp; $A332&amp;""""&amp;IF($B332&lt;&gt;"",","""&amp;$B332&amp;"""","")&amp;"),")</f>
        <v>"fy-nl" =&gt; array("Frisian","Netherlands"),</v>
      </c>
      <c r="O332" s="10" t="str">
        <f>IF(AND(G332="Present",$B332&lt;&gt;""),$A332&amp;" ("&amp;$B332&amp;")","")</f>
        <v/>
      </c>
    </row>
    <row r="333" spans="1:15">
      <c r="A333" s="1" t="s">
        <v>754</v>
      </c>
      <c r="B333" s="1"/>
      <c r="C333" s="1" t="s">
        <v>16</v>
      </c>
      <c r="D333" s="1" t="s">
        <v>755</v>
      </c>
      <c r="E333" s="1" t="s">
        <v>18</v>
      </c>
      <c r="F333" s="7" t="str">
        <f>IF(OR($C333="0x1000",$E333="Skip"),"","0x"&amp;MID(UPPER($C333),3,LEN($C333)))</f>
        <v/>
      </c>
      <c r="G333" s="4" t="s">
        <v>16</v>
      </c>
      <c r="H333" s="5"/>
      <c r="I333" s="6"/>
      <c r="J333" s="10" t="str">
        <f>IF(OR($C333="0x1000",$G333="Skip",$H333="skip"),"",$F333&amp;" =&gt; """&amp;LOWER(SUBSTITUTE($D333,"_","-"))&amp;""",")</f>
        <v/>
      </c>
      <c r="K333" s="10" t="str">
        <f>IF(OR($C333="0x1000",$H333="skip",$D333=$H333),"",""""&amp;LOWER(SUBSTITUTE($D333,"_","-"))&amp;""" =&gt; """&amp;LOWER($H333)&amp;""",")</f>
        <v/>
      </c>
      <c r="L333" s="10" t="str">
        <f>IF(OR($G333&lt;&gt;"Present",$H333&lt;&gt;$D333),"",""""&amp;LOWER(SUBSTITUTE($D333,"_","-"))&amp;""",")</f>
        <v/>
      </c>
      <c r="M333" s="10" t="str">
        <f>IF(OR($C333="0x1000",$H333="skip",AND($H333&lt;&gt;"",$D333&lt;&gt;$H333),IF($H333="",$D333,$H333)=IF($I333="",$H333,$I333)),"",""""&amp;LOWER(IF($H333="",SUBSTITUTE($D333,"_","-"),$H333))&amp;""" =&gt; """&amp;LOWER(IF($I333="",$H333,$I333))&amp;""",")</f>
        <v/>
      </c>
      <c r="N333" s="10" t="str">
        <f>IF(OR($C333="0x1000",$G333="Skip",$H333="skip"),"",""""&amp;LOWER(SUBSTITUTE($D333,"_","-"))&amp;""" =&gt; array(""" &amp; $A333&amp;""""&amp;IF($B333&lt;&gt;"",","""&amp;$B333&amp;"""","")&amp;"),")</f>
        <v/>
      </c>
      <c r="O333" s="10" t="str">
        <f>IF(AND(G333="Present",$B333&lt;&gt;""),$A333&amp;" ("&amp;$B333&amp;")","")</f>
        <v/>
      </c>
    </row>
    <row r="334" spans="1:15">
      <c r="A334" s="1" t="s">
        <v>754</v>
      </c>
      <c r="B334" s="1" t="s">
        <v>267</v>
      </c>
      <c r="C334" s="1" t="s">
        <v>16</v>
      </c>
      <c r="D334" s="1" t="s">
        <v>756</v>
      </c>
      <c r="E334" s="1" t="s">
        <v>18</v>
      </c>
      <c r="F334" s="7" t="str">
        <f>IF(OR($C334="0x1000",$E334="Skip"),"","0x"&amp;MID(UPPER($C334),3,LEN($C334)))</f>
        <v/>
      </c>
      <c r="G334" s="4" t="s">
        <v>16</v>
      </c>
      <c r="H334" s="5"/>
      <c r="I334" s="6"/>
      <c r="J334" s="10" t="str">
        <f>IF(OR($C334="0x1000",$G334="Skip",$H334="skip"),"",$F334&amp;" =&gt; """&amp;LOWER(SUBSTITUTE($D334,"_","-"))&amp;""",")</f>
        <v/>
      </c>
      <c r="K334" s="10" t="str">
        <f>IF(OR($C334="0x1000",$H334="skip",$D334=$H334),"",""""&amp;LOWER(SUBSTITUTE($D334,"_","-"))&amp;""" =&gt; """&amp;LOWER($H334)&amp;""",")</f>
        <v/>
      </c>
      <c r="L334" s="10" t="str">
        <f>IF(OR($G334&lt;&gt;"Present",$H334&lt;&gt;$D334),"",""""&amp;LOWER(SUBSTITUTE($D334,"_","-"))&amp;""",")</f>
        <v/>
      </c>
      <c r="M334" s="10" t="str">
        <f>IF(OR($C334="0x1000",$H334="skip",AND($H334&lt;&gt;"",$D334&lt;&gt;$H334),IF($H334="",$D334,$H334)=IF($I334="",$H334,$I334)),"",""""&amp;LOWER(IF($H334="",SUBSTITUTE($D334,"_","-"),$H334))&amp;""" =&gt; """&amp;LOWER(IF($I334="",$H334,$I334))&amp;""",")</f>
        <v/>
      </c>
      <c r="N334" s="10" t="str">
        <f>IF(OR($C334="0x1000",$G334="Skip",$H334="skip"),"",""""&amp;LOWER(SUBSTITUTE($D334,"_","-"))&amp;""" =&gt; array(""" &amp; $A334&amp;""""&amp;IF($B334&lt;&gt;"",","""&amp;$B334&amp;"""","")&amp;"),")</f>
        <v/>
      </c>
      <c r="O334" s="10" t="str">
        <f>IF(AND(G334="Present",$B334&lt;&gt;""),$A334&amp;" ("&amp;$B334&amp;")","")</f>
        <v/>
      </c>
    </row>
    <row r="335" spans="1:15">
      <c r="A335" s="1" t="s">
        <v>757</v>
      </c>
      <c r="B335" s="1"/>
      <c r="C335" s="1" t="s">
        <v>758</v>
      </c>
      <c r="D335" s="1" t="s">
        <v>759</v>
      </c>
      <c r="E335" s="1" t="s">
        <v>285</v>
      </c>
      <c r="F335" s="7" t="str">
        <f>IF(OR($C335="0x1000",$E335="Skip"),"","0x"&amp;MID(UPPER($C335),3,LEN($C335)))</f>
        <v>0x0067</v>
      </c>
      <c r="G335" s="4" t="s">
        <v>200</v>
      </c>
      <c r="H335" s="5" t="s">
        <v>760</v>
      </c>
      <c r="I335" s="6" t="s">
        <v>202</v>
      </c>
      <c r="J335" s="10" t="str">
        <f>IF(OR($C335="0x1000",$G335="Skip",$H335="skip"),"",$F335&amp;" =&gt; """&amp;LOWER(SUBSTITUTE($D335,"_","-"))&amp;""",")</f>
        <v>0x0067 =&gt; "ff",</v>
      </c>
      <c r="K335" s="10" t="str">
        <f>IF(OR($C335="0x1000",$H335="skip",$D335=$H335),"",""""&amp;LOWER(SUBSTITUTE($D335,"_","-"))&amp;""" =&gt; """&amp;LOWER($H335)&amp;""",")</f>
        <v>"ff" =&gt; "ff-latn-ng",</v>
      </c>
      <c r="L335" s="10" t="str">
        <f>IF(OR($G335&lt;&gt;"Present",$H335&lt;&gt;$D335),"",""""&amp;LOWER(SUBSTITUTE($D335,"_","-"))&amp;""",")</f>
        <v/>
      </c>
      <c r="M335" s="10" t="str">
        <f>IF(OR($C335="0x1000",$H335="skip",AND($H335&lt;&gt;"",$D335&lt;&gt;$H335),IF($H335="",$D335,$H335)=IF($I335="",$H335,$I335)),"",""""&amp;LOWER(IF($H335="",SUBSTITUTE($D335,"_","-"),$H335))&amp;""" =&gt; """&amp;LOWER(IF($I335="",$H335,$I335))&amp;""",")</f>
        <v/>
      </c>
      <c r="N335" s="10" t="str">
        <f>IF(OR($C335="0x1000",$G335="Skip",$H335="skip"),"",""""&amp;LOWER(SUBSTITUTE($D335,"_","-"))&amp;""" =&gt; array(""" &amp; $A335&amp;""""&amp;IF($B335&lt;&gt;"",","""&amp;$B335&amp;"""","")&amp;"),")</f>
        <v>"ff" =&gt; array("Fulah"),</v>
      </c>
      <c r="O335" s="10" t="str">
        <f>IF(AND(G335="Present",$B335&lt;&gt;""),$A335&amp;" ("&amp;$B335&amp;")","")</f>
        <v/>
      </c>
    </row>
    <row r="336" spans="1:15">
      <c r="A336" s="1" t="s">
        <v>761</v>
      </c>
      <c r="B336" s="1"/>
      <c r="C336" s="1" t="s">
        <v>762</v>
      </c>
      <c r="D336" s="1" t="s">
        <v>763</v>
      </c>
      <c r="E336" s="1" t="s">
        <v>285</v>
      </c>
      <c r="F336" s="7" t="str">
        <f>IF(OR($C336="0x1000",$E336="Skip"),"","0x"&amp;MID(UPPER($C336),3,LEN($C336)))</f>
        <v>0x7C67</v>
      </c>
      <c r="G336" s="4" t="s">
        <v>200</v>
      </c>
      <c r="H336" s="5" t="s">
        <v>760</v>
      </c>
      <c r="I336" s="6" t="s">
        <v>202</v>
      </c>
      <c r="J336" s="10" t="str">
        <f>IF(OR($C336="0x1000",$G336="Skip",$H336="skip"),"",$F336&amp;" =&gt; """&amp;LOWER(SUBSTITUTE($D336,"_","-"))&amp;""",")</f>
        <v>0x7C67 =&gt; "ff-latn",</v>
      </c>
      <c r="K336" s="10" t="str">
        <f>IF(OR($C336="0x1000",$H336="skip",$D336=$H336),"",""""&amp;LOWER(SUBSTITUTE($D336,"_","-"))&amp;""" =&gt; """&amp;LOWER($H336)&amp;""",")</f>
        <v>"ff-latn" =&gt; "ff-latn-ng",</v>
      </c>
      <c r="L336" s="10" t="str">
        <f>IF(OR($G336&lt;&gt;"Present",$H336&lt;&gt;$D336),"",""""&amp;LOWER(SUBSTITUTE($D336,"_","-"))&amp;""",")</f>
        <v/>
      </c>
      <c r="M336" s="10" t="str">
        <f>IF(OR($C336="0x1000",$H336="skip",AND($H336&lt;&gt;"",$D336&lt;&gt;$H336),IF($H336="",$D336,$H336)=IF($I336="",$H336,$I336)),"",""""&amp;LOWER(IF($H336="",SUBSTITUTE($D336,"_","-"),$H336))&amp;""" =&gt; """&amp;LOWER(IF($I336="",$H336,$I336))&amp;""",")</f>
        <v/>
      </c>
      <c r="N336" s="10" t="str">
        <f>IF(OR($C336="0x1000",$G336="Skip",$H336="skip"),"",""""&amp;LOWER(SUBSTITUTE($D336,"_","-"))&amp;""" =&gt; array(""" &amp; $A336&amp;""""&amp;IF($B336&lt;&gt;"",","""&amp;$B336&amp;"""","")&amp;"),")</f>
        <v>"ff-latn" =&gt; array("Fulah (Latin)"),</v>
      </c>
      <c r="O336" s="10" t="str">
        <f>IF(AND(G336="Present",$B336&lt;&gt;""),$A336&amp;" ("&amp;$B336&amp;")","")</f>
        <v/>
      </c>
    </row>
    <row r="337" spans="1:15">
      <c r="A337" s="1" t="s">
        <v>761</v>
      </c>
      <c r="B337" s="1" t="s">
        <v>668</v>
      </c>
      <c r="C337" s="1" t="s">
        <v>16</v>
      </c>
      <c r="D337" s="1" t="s">
        <v>764</v>
      </c>
      <c r="E337" s="1" t="s">
        <v>765</v>
      </c>
      <c r="F337" s="7" t="str">
        <f>IF(OR($C337="0x1000",$E337="Skip"),"","0x"&amp;MID(UPPER($C337),3,LEN($C337)))</f>
        <v/>
      </c>
      <c r="G337" s="4" t="s">
        <v>16</v>
      </c>
      <c r="H337" s="5"/>
      <c r="I337" s="6"/>
      <c r="J337" s="10" t="str">
        <f>IF(OR($C337="0x1000",$G337="Skip",$H337="skip"),"",$F337&amp;" =&gt; """&amp;LOWER(SUBSTITUTE($D337,"_","-"))&amp;""",")</f>
        <v/>
      </c>
      <c r="K337" s="10" t="str">
        <f>IF(OR($C337="0x1000",$H337="skip",$D337=$H337),"",""""&amp;LOWER(SUBSTITUTE($D337,"_","-"))&amp;""" =&gt; """&amp;LOWER($H337)&amp;""",")</f>
        <v/>
      </c>
      <c r="L337" s="10" t="str">
        <f>IF(OR($G337&lt;&gt;"Present",$H337&lt;&gt;$D337),"",""""&amp;LOWER(SUBSTITUTE($D337,"_","-"))&amp;""",")</f>
        <v/>
      </c>
      <c r="M337" s="10" t="str">
        <f>IF(OR($C337="0x1000",$H337="skip",AND($H337&lt;&gt;"",$D337&lt;&gt;$H337),IF($H337="",$D337,$H337)=IF($I337="",$H337,$I337)),"",""""&amp;LOWER(IF($H337="",SUBSTITUTE($D337,"_","-"),$H337))&amp;""" =&gt; """&amp;LOWER(IF($I337="",$H337,$I337))&amp;""",")</f>
        <v/>
      </c>
      <c r="N337" s="10" t="str">
        <f>IF(OR($C337="0x1000",$G337="Skip",$H337="skip"),"",""""&amp;LOWER(SUBSTITUTE($D337,"_","-"))&amp;""" =&gt; array(""" &amp; $A337&amp;""""&amp;IF($B337&lt;&gt;"",","""&amp;$B337&amp;"""","")&amp;"),")</f>
        <v/>
      </c>
      <c r="O337" s="10" t="str">
        <f>IF(AND(G337="Present",$B337&lt;&gt;""),$A337&amp;" ("&amp;$B337&amp;")","")</f>
        <v/>
      </c>
    </row>
    <row r="338" spans="1:15">
      <c r="A338" s="1" t="s">
        <v>757</v>
      </c>
      <c r="B338" s="1" t="s">
        <v>38</v>
      </c>
      <c r="C338" s="1" t="s">
        <v>16</v>
      </c>
      <c r="D338" s="1" t="s">
        <v>766</v>
      </c>
      <c r="E338" s="1" t="s">
        <v>18</v>
      </c>
      <c r="F338" s="7" t="str">
        <f>IF(OR($C338="0x1000",$E338="Skip"),"","0x"&amp;MID(UPPER($C338),3,LEN($C338)))</f>
        <v/>
      </c>
      <c r="G338" s="4" t="s">
        <v>16</v>
      </c>
      <c r="H338" s="5"/>
      <c r="I338" s="6"/>
      <c r="J338" s="10" t="str">
        <f>IF(OR($C338="0x1000",$G338="Skip",$H338="skip"),"",$F338&amp;" =&gt; """&amp;LOWER(SUBSTITUTE($D338,"_","-"))&amp;""",")</f>
        <v/>
      </c>
      <c r="K338" s="10" t="str">
        <f>IF(OR($C338="0x1000",$H338="skip",$D338=$H338),"",""""&amp;LOWER(SUBSTITUTE($D338,"_","-"))&amp;""" =&gt; """&amp;LOWER($H338)&amp;""",")</f>
        <v/>
      </c>
      <c r="L338" s="10" t="str">
        <f>IF(OR($G338&lt;&gt;"Present",$H338&lt;&gt;$D338),"",""""&amp;LOWER(SUBSTITUTE($D338,"_","-"))&amp;""",")</f>
        <v/>
      </c>
      <c r="M338" s="10" t="str">
        <f>IF(OR($C338="0x1000",$H338="skip",AND($H338&lt;&gt;"",$D338&lt;&gt;$H338),IF($H338="",$D338,$H338)=IF($I338="",$H338,$I338)),"",""""&amp;LOWER(IF($H338="",SUBSTITUTE($D338,"_","-"),$H338))&amp;""" =&gt; """&amp;LOWER(IF($I338="",$H338,$I338))&amp;""",")</f>
        <v/>
      </c>
      <c r="N338" s="10" t="str">
        <f>IF(OR($C338="0x1000",$G338="Skip",$H338="skip"),"",""""&amp;LOWER(SUBSTITUTE($D338,"_","-"))&amp;""" =&gt; array(""" &amp; $A338&amp;""""&amp;IF($B338&lt;&gt;"",","""&amp;$B338&amp;"""","")&amp;"),")</f>
        <v/>
      </c>
      <c r="O338" s="10" t="str">
        <f>IF(AND(G338="Present",$B338&lt;&gt;""),$A338&amp;" ("&amp;$B338&amp;")","")</f>
        <v/>
      </c>
    </row>
    <row r="339" spans="1:15">
      <c r="A339" s="1" t="s">
        <v>761</v>
      </c>
      <c r="B339" s="1" t="s">
        <v>38</v>
      </c>
      <c r="C339" s="1" t="s">
        <v>16</v>
      </c>
      <c r="D339" s="1" t="s">
        <v>767</v>
      </c>
      <c r="E339" s="1" t="s">
        <v>765</v>
      </c>
      <c r="F339" s="7" t="str">
        <f>IF(OR($C339="0x1000",$E339="Skip"),"","0x"&amp;MID(UPPER($C339),3,LEN($C339)))</f>
        <v/>
      </c>
      <c r="G339" s="4" t="s">
        <v>16</v>
      </c>
      <c r="H339" s="5"/>
      <c r="I339" s="6"/>
      <c r="J339" s="10" t="str">
        <f>IF(OR($C339="0x1000",$G339="Skip",$H339="skip"),"",$F339&amp;" =&gt; """&amp;LOWER(SUBSTITUTE($D339,"_","-"))&amp;""",")</f>
        <v/>
      </c>
      <c r="K339" s="10" t="str">
        <f>IF(OR($C339="0x1000",$H339="skip",$D339=$H339),"",""""&amp;LOWER(SUBSTITUTE($D339,"_","-"))&amp;""" =&gt; """&amp;LOWER($H339)&amp;""",")</f>
        <v/>
      </c>
      <c r="L339" s="10" t="str">
        <f>IF(OR($G339&lt;&gt;"Present",$H339&lt;&gt;$D339),"",""""&amp;LOWER(SUBSTITUTE($D339,"_","-"))&amp;""",")</f>
        <v/>
      </c>
      <c r="M339" s="10" t="str">
        <f>IF(OR($C339="0x1000",$H339="skip",AND($H339&lt;&gt;"",$D339&lt;&gt;$H339),IF($H339="",$D339,$H339)=IF($I339="",$H339,$I339)),"",""""&amp;LOWER(IF($H339="",SUBSTITUTE($D339,"_","-"),$H339))&amp;""" =&gt; """&amp;LOWER(IF($I339="",$H339,$I339))&amp;""",")</f>
        <v/>
      </c>
      <c r="N339" s="10" t="str">
        <f>IF(OR($C339="0x1000",$G339="Skip",$H339="skip"),"",""""&amp;LOWER(SUBSTITUTE($D339,"_","-"))&amp;""" =&gt; array(""" &amp; $A339&amp;""""&amp;IF($B339&lt;&gt;"",","""&amp;$B339&amp;"""","")&amp;"),")</f>
        <v/>
      </c>
      <c r="O339" s="10" t="str">
        <f>IF(AND(G339="Present",$B339&lt;&gt;""),$A339&amp;" ("&amp;$B339&amp;")","")</f>
        <v/>
      </c>
    </row>
    <row r="340" spans="1:15">
      <c r="A340" s="1" t="s">
        <v>761</v>
      </c>
      <c r="B340" s="1" t="s">
        <v>479</v>
      </c>
      <c r="C340" s="1" t="s">
        <v>16</v>
      </c>
      <c r="D340" s="1" t="s">
        <v>768</v>
      </c>
      <c r="E340" s="1" t="s">
        <v>765</v>
      </c>
      <c r="F340" s="7" t="str">
        <f>IF(OR($C340="0x1000",$E340="Skip"),"","0x"&amp;MID(UPPER($C340),3,LEN($C340)))</f>
        <v/>
      </c>
      <c r="G340" s="4" t="s">
        <v>16</v>
      </c>
      <c r="H340" s="5"/>
      <c r="I340" s="6"/>
      <c r="J340" s="10" t="str">
        <f>IF(OR($C340="0x1000",$G340="Skip",$H340="skip"),"",$F340&amp;" =&gt; """&amp;LOWER(SUBSTITUTE($D340,"_","-"))&amp;""",")</f>
        <v/>
      </c>
      <c r="K340" s="10" t="str">
        <f>IF(OR($C340="0x1000",$H340="skip",$D340=$H340),"",""""&amp;LOWER(SUBSTITUTE($D340,"_","-"))&amp;""" =&gt; """&amp;LOWER($H340)&amp;""",")</f>
        <v/>
      </c>
      <c r="L340" s="10" t="str">
        <f>IF(OR($G340&lt;&gt;"Present",$H340&lt;&gt;$D340),"",""""&amp;LOWER(SUBSTITUTE($D340,"_","-"))&amp;""",")</f>
        <v/>
      </c>
      <c r="M340" s="10" t="str">
        <f>IF(OR($C340="0x1000",$H340="skip",AND($H340&lt;&gt;"",$D340&lt;&gt;$H340),IF($H340="",$D340,$H340)=IF($I340="",$H340,$I340)),"",""""&amp;LOWER(IF($H340="",SUBSTITUTE($D340,"_","-"),$H340))&amp;""" =&gt; """&amp;LOWER(IF($I340="",$H340,$I340))&amp;""",")</f>
        <v/>
      </c>
      <c r="N340" s="10" t="str">
        <f>IF(OR($C340="0x1000",$G340="Skip",$H340="skip"),"",""""&amp;LOWER(SUBSTITUTE($D340,"_","-"))&amp;""" =&gt; array(""" &amp; $A340&amp;""""&amp;IF($B340&lt;&gt;"",","""&amp;$B340&amp;"""","")&amp;"),")</f>
        <v/>
      </c>
      <c r="O340" s="10" t="str">
        <f>IF(AND(G340="Present",$B340&lt;&gt;""),$A340&amp;" ("&amp;$B340&amp;")","")</f>
        <v/>
      </c>
    </row>
    <row r="341" spans="1:15">
      <c r="A341" s="1" t="s">
        <v>761</v>
      </c>
      <c r="B341" s="1" t="s">
        <v>42</v>
      </c>
      <c r="C341" s="1" t="s">
        <v>16</v>
      </c>
      <c r="D341" s="1" t="s">
        <v>769</v>
      </c>
      <c r="E341" s="1" t="s">
        <v>765</v>
      </c>
      <c r="F341" s="7" t="str">
        <f>IF(OR($C341="0x1000",$E341="Skip"),"","0x"&amp;MID(UPPER($C341),3,LEN($C341)))</f>
        <v/>
      </c>
      <c r="G341" s="4" t="s">
        <v>16</v>
      </c>
      <c r="H341" s="5"/>
      <c r="I341" s="6"/>
      <c r="J341" s="10" t="str">
        <f>IF(OR($C341="0x1000",$G341="Skip",$H341="skip"),"",$F341&amp;" =&gt; """&amp;LOWER(SUBSTITUTE($D341,"_","-"))&amp;""",")</f>
        <v/>
      </c>
      <c r="K341" s="10" t="str">
        <f>IF(OR($C341="0x1000",$H341="skip",$D341=$H341),"",""""&amp;LOWER(SUBSTITUTE($D341,"_","-"))&amp;""" =&gt; """&amp;LOWER($H341)&amp;""",")</f>
        <v/>
      </c>
      <c r="L341" s="10" t="str">
        <f>IF(OR($G341&lt;&gt;"Present",$H341&lt;&gt;$D341),"",""""&amp;LOWER(SUBSTITUTE($D341,"_","-"))&amp;""",")</f>
        <v/>
      </c>
      <c r="M341" s="10" t="str">
        <f>IF(OR($C341="0x1000",$H341="skip",AND($H341&lt;&gt;"",$D341&lt;&gt;$H341),IF($H341="",$D341,$H341)=IF($I341="",$H341,$I341)),"",""""&amp;LOWER(IF($H341="",SUBSTITUTE($D341,"_","-"),$H341))&amp;""" =&gt; """&amp;LOWER(IF($I341="",$H341,$I341))&amp;""",")</f>
        <v/>
      </c>
      <c r="N341" s="10" t="str">
        <f>IF(OR($C341="0x1000",$G341="Skip",$H341="skip"),"",""""&amp;LOWER(SUBSTITUTE($D341,"_","-"))&amp;""" =&gt; array(""" &amp; $A341&amp;""""&amp;IF($B341&lt;&gt;"",","""&amp;$B341&amp;"""","")&amp;"),")</f>
        <v/>
      </c>
      <c r="O341" s="10" t="str">
        <f>IF(AND(G341="Present",$B341&lt;&gt;""),$A341&amp;" ("&amp;$B341&amp;")","")</f>
        <v/>
      </c>
    </row>
    <row r="342" spans="1:15">
      <c r="A342" s="1" t="s">
        <v>757</v>
      </c>
      <c r="B342" s="1" t="s">
        <v>701</v>
      </c>
      <c r="C342" s="1" t="s">
        <v>16</v>
      </c>
      <c r="D342" s="1" t="s">
        <v>770</v>
      </c>
      <c r="E342" s="1" t="s">
        <v>18</v>
      </c>
      <c r="F342" s="7" t="str">
        <f>IF(OR($C342="0x1000",$E342="Skip"),"","0x"&amp;MID(UPPER($C342),3,LEN($C342)))</f>
        <v/>
      </c>
      <c r="G342" s="4" t="s">
        <v>16</v>
      </c>
      <c r="H342" s="5"/>
      <c r="I342" s="6"/>
      <c r="J342" s="10" t="str">
        <f>IF(OR($C342="0x1000",$G342="Skip",$H342="skip"),"",$F342&amp;" =&gt; """&amp;LOWER(SUBSTITUTE($D342,"_","-"))&amp;""",")</f>
        <v/>
      </c>
      <c r="K342" s="10" t="str">
        <f>IF(OR($C342="0x1000",$H342="skip",$D342=$H342),"",""""&amp;LOWER(SUBSTITUTE($D342,"_","-"))&amp;""" =&gt; """&amp;LOWER($H342)&amp;""",")</f>
        <v/>
      </c>
      <c r="L342" s="10" t="str">
        <f>IF(OR($G342&lt;&gt;"Present",$H342&lt;&gt;$D342),"",""""&amp;LOWER(SUBSTITUTE($D342,"_","-"))&amp;""",")</f>
        <v/>
      </c>
      <c r="M342" s="10" t="str">
        <f>IF(OR($C342="0x1000",$H342="skip",AND($H342&lt;&gt;"",$D342&lt;&gt;$H342),IF($H342="",$D342,$H342)=IF($I342="",$H342,$I342)),"",""""&amp;LOWER(IF($H342="",SUBSTITUTE($D342,"_","-"),$H342))&amp;""" =&gt; """&amp;LOWER(IF($I342="",$H342,$I342))&amp;""",")</f>
        <v/>
      </c>
      <c r="N342" s="10" t="str">
        <f>IF(OR($C342="0x1000",$G342="Skip",$H342="skip"),"",""""&amp;LOWER(SUBSTITUTE($D342,"_","-"))&amp;""" =&gt; array(""" &amp; $A342&amp;""""&amp;IF($B342&lt;&gt;"",","""&amp;$B342&amp;"""","")&amp;"),")</f>
        <v/>
      </c>
      <c r="O342" s="10" t="str">
        <f>IF(AND(G342="Present",$B342&lt;&gt;""),$A342&amp;" ("&amp;$B342&amp;")","")</f>
        <v/>
      </c>
    </row>
    <row r="343" spans="1:15">
      <c r="A343" s="1" t="s">
        <v>761</v>
      </c>
      <c r="B343" s="1" t="s">
        <v>701</v>
      </c>
      <c r="C343" s="1" t="s">
        <v>16</v>
      </c>
      <c r="D343" s="1" t="s">
        <v>771</v>
      </c>
      <c r="E343" s="1" t="s">
        <v>765</v>
      </c>
      <c r="F343" s="7" t="str">
        <f>IF(OR($C343="0x1000",$E343="Skip"),"","0x"&amp;MID(UPPER($C343),3,LEN($C343)))</f>
        <v/>
      </c>
      <c r="G343" s="4" t="s">
        <v>16</v>
      </c>
      <c r="H343" s="5"/>
      <c r="I343" s="6"/>
      <c r="J343" s="10" t="str">
        <f>IF(OR($C343="0x1000",$G343="Skip",$H343="skip"),"",$F343&amp;" =&gt; """&amp;LOWER(SUBSTITUTE($D343,"_","-"))&amp;""",")</f>
        <v/>
      </c>
      <c r="K343" s="10" t="str">
        <f>IF(OR($C343="0x1000",$H343="skip",$D343=$H343),"",""""&amp;LOWER(SUBSTITUTE($D343,"_","-"))&amp;""" =&gt; """&amp;LOWER($H343)&amp;""",")</f>
        <v/>
      </c>
      <c r="L343" s="10" t="str">
        <f>IF(OR($G343&lt;&gt;"Present",$H343&lt;&gt;$D343),"",""""&amp;LOWER(SUBSTITUTE($D343,"_","-"))&amp;""",")</f>
        <v/>
      </c>
      <c r="M343" s="10" t="str">
        <f>IF(OR($C343="0x1000",$H343="skip",AND($H343&lt;&gt;"",$D343&lt;&gt;$H343),IF($H343="",$D343,$H343)=IF($I343="",$H343,$I343)),"",""""&amp;LOWER(IF($H343="",SUBSTITUTE($D343,"_","-"),$H343))&amp;""" =&gt; """&amp;LOWER(IF($I343="",$H343,$I343))&amp;""",")</f>
        <v/>
      </c>
      <c r="N343" s="10" t="str">
        <f>IF(OR($C343="0x1000",$G343="Skip",$H343="skip"),"",""""&amp;LOWER(SUBSTITUTE($D343,"_","-"))&amp;""" =&gt; array(""" &amp; $A343&amp;""""&amp;IF($B343&lt;&gt;"",","""&amp;$B343&amp;"""","")&amp;"),")</f>
        <v/>
      </c>
      <c r="O343" s="10" t="str">
        <f>IF(AND(G343="Present",$B343&lt;&gt;""),$A343&amp;" ("&amp;$B343&amp;")","")</f>
        <v/>
      </c>
    </row>
    <row r="344" spans="1:15">
      <c r="A344" s="1" t="s">
        <v>761</v>
      </c>
      <c r="B344" s="1" t="s">
        <v>772</v>
      </c>
      <c r="C344" s="1" t="s">
        <v>16</v>
      </c>
      <c r="D344" s="1" t="s">
        <v>773</v>
      </c>
      <c r="E344" s="1" t="s">
        <v>765</v>
      </c>
      <c r="F344" s="7" t="str">
        <f>IF(OR($C344="0x1000",$E344="Skip"),"","0x"&amp;MID(UPPER($C344),3,LEN($C344)))</f>
        <v/>
      </c>
      <c r="G344" s="4" t="s">
        <v>16</v>
      </c>
      <c r="H344" s="5"/>
      <c r="I344" s="6"/>
      <c r="J344" s="10" t="str">
        <f>IF(OR($C344="0x1000",$G344="Skip",$H344="skip"),"",$F344&amp;" =&gt; """&amp;LOWER(SUBSTITUTE($D344,"_","-"))&amp;""",")</f>
        <v/>
      </c>
      <c r="K344" s="10" t="str">
        <f>IF(OR($C344="0x1000",$H344="skip",$D344=$H344),"",""""&amp;LOWER(SUBSTITUTE($D344,"_","-"))&amp;""" =&gt; """&amp;LOWER($H344)&amp;""",")</f>
        <v/>
      </c>
      <c r="L344" s="10" t="str">
        <f>IF(OR($G344&lt;&gt;"Present",$H344&lt;&gt;$D344),"",""""&amp;LOWER(SUBSTITUTE($D344,"_","-"))&amp;""",")</f>
        <v/>
      </c>
      <c r="M344" s="10" t="str">
        <f>IF(OR($C344="0x1000",$H344="skip",AND($H344&lt;&gt;"",$D344&lt;&gt;$H344),IF($H344="",$D344,$H344)=IF($I344="",$H344,$I344)),"",""""&amp;LOWER(IF($H344="",SUBSTITUTE($D344,"_","-"),$H344))&amp;""" =&gt; """&amp;LOWER(IF($I344="",$H344,$I344))&amp;""",")</f>
        <v/>
      </c>
      <c r="N344" s="10" t="str">
        <f>IF(OR($C344="0x1000",$G344="Skip",$H344="skip"),"",""""&amp;LOWER(SUBSTITUTE($D344,"_","-"))&amp;""" =&gt; array(""" &amp; $A344&amp;""""&amp;IF($B344&lt;&gt;"",","""&amp;$B344&amp;"""","")&amp;"),")</f>
        <v/>
      </c>
      <c r="O344" s="10" t="str">
        <f>IF(AND(G344="Present",$B344&lt;&gt;""),$A344&amp;" ("&amp;$B344&amp;")","")</f>
        <v/>
      </c>
    </row>
    <row r="345" spans="1:15">
      <c r="A345" s="1" t="s">
        <v>761</v>
      </c>
      <c r="B345" s="1" t="s">
        <v>515</v>
      </c>
      <c r="C345" s="1" t="s">
        <v>16</v>
      </c>
      <c r="D345" s="1" t="s">
        <v>774</v>
      </c>
      <c r="E345" s="1" t="s">
        <v>765</v>
      </c>
      <c r="F345" s="7" t="str">
        <f>IF(OR($C345="0x1000",$E345="Skip"),"","0x"&amp;MID(UPPER($C345),3,LEN($C345)))</f>
        <v/>
      </c>
      <c r="G345" s="4" t="s">
        <v>16</v>
      </c>
      <c r="H345" s="5"/>
      <c r="I345" s="6"/>
      <c r="J345" s="10" t="str">
        <f>IF(OR($C345="0x1000",$G345="Skip",$H345="skip"),"",$F345&amp;" =&gt; """&amp;LOWER(SUBSTITUTE($D345,"_","-"))&amp;""",")</f>
        <v/>
      </c>
      <c r="K345" s="10" t="str">
        <f>IF(OR($C345="0x1000",$H345="skip",$D345=$H345),"",""""&amp;LOWER(SUBSTITUTE($D345,"_","-"))&amp;""" =&gt; """&amp;LOWER($H345)&amp;""",")</f>
        <v/>
      </c>
      <c r="L345" s="10" t="str">
        <f>IF(OR($G345&lt;&gt;"Present",$H345&lt;&gt;$D345),"",""""&amp;LOWER(SUBSTITUTE($D345,"_","-"))&amp;""",")</f>
        <v/>
      </c>
      <c r="M345" s="10" t="str">
        <f>IF(OR($C345="0x1000",$H345="skip",AND($H345&lt;&gt;"",$D345&lt;&gt;$H345),IF($H345="",$D345,$H345)=IF($I345="",$H345,$I345)),"",""""&amp;LOWER(IF($H345="",SUBSTITUTE($D345,"_","-"),$H345))&amp;""" =&gt; """&amp;LOWER(IF($I345="",$H345,$I345))&amp;""",")</f>
        <v/>
      </c>
      <c r="N345" s="10" t="str">
        <f>IF(OR($C345="0x1000",$G345="Skip",$H345="skip"),"",""""&amp;LOWER(SUBSTITUTE($D345,"_","-"))&amp;""" =&gt; array(""" &amp; $A345&amp;""""&amp;IF($B345&lt;&gt;"",","""&amp;$B345&amp;"""","")&amp;"),")</f>
        <v/>
      </c>
      <c r="O345" s="10" t="str">
        <f>IF(AND(G345="Present",$B345&lt;&gt;""),$A345&amp;" ("&amp;$B345&amp;")","")</f>
        <v/>
      </c>
    </row>
    <row r="346" spans="1:15">
      <c r="A346" s="1" t="s">
        <v>757</v>
      </c>
      <c r="B346" s="1" t="s">
        <v>107</v>
      </c>
      <c r="C346" s="1" t="s">
        <v>16</v>
      </c>
      <c r="D346" s="1" t="s">
        <v>775</v>
      </c>
      <c r="E346" s="1" t="s">
        <v>18</v>
      </c>
      <c r="F346" s="7" t="str">
        <f>IF(OR($C346="0x1000",$E346="Skip"),"","0x"&amp;MID(UPPER($C346),3,LEN($C346)))</f>
        <v/>
      </c>
      <c r="G346" s="4" t="s">
        <v>16</v>
      </c>
      <c r="H346" s="5"/>
      <c r="I346" s="6"/>
      <c r="J346" s="10" t="str">
        <f>IF(OR($C346="0x1000",$G346="Skip",$H346="skip"),"",$F346&amp;" =&gt; """&amp;LOWER(SUBSTITUTE($D346,"_","-"))&amp;""",")</f>
        <v/>
      </c>
      <c r="K346" s="10" t="str">
        <f>IF(OR($C346="0x1000",$H346="skip",$D346=$H346),"",""""&amp;LOWER(SUBSTITUTE($D346,"_","-"))&amp;""" =&gt; """&amp;LOWER($H346)&amp;""",")</f>
        <v/>
      </c>
      <c r="L346" s="10" t="str">
        <f>IF(OR($G346&lt;&gt;"Present",$H346&lt;&gt;$D346),"",""""&amp;LOWER(SUBSTITUTE($D346,"_","-"))&amp;""",")</f>
        <v/>
      </c>
      <c r="M346" s="10" t="str">
        <f>IF(OR($C346="0x1000",$H346="skip",AND($H346&lt;&gt;"",$D346&lt;&gt;$H346),IF($H346="",$D346,$H346)=IF($I346="",$H346,$I346)),"",""""&amp;LOWER(IF($H346="",SUBSTITUTE($D346,"_","-"),$H346))&amp;""" =&gt; """&amp;LOWER(IF($I346="",$H346,$I346))&amp;""",")</f>
        <v/>
      </c>
      <c r="N346" s="10" t="str">
        <f>IF(OR($C346="0x1000",$G346="Skip",$H346="skip"),"",""""&amp;LOWER(SUBSTITUTE($D346,"_","-"))&amp;""" =&gt; array(""" &amp; $A346&amp;""""&amp;IF($B346&lt;&gt;"",","""&amp;$B346&amp;"""","")&amp;"),")</f>
        <v/>
      </c>
      <c r="O346" s="10" t="str">
        <f>IF(AND(G346="Present",$B346&lt;&gt;""),$A346&amp;" ("&amp;$B346&amp;")","")</f>
        <v/>
      </c>
    </row>
    <row r="347" spans="1:15">
      <c r="A347" s="1" t="s">
        <v>761</v>
      </c>
      <c r="B347" s="1" t="s">
        <v>107</v>
      </c>
      <c r="C347" s="1" t="s">
        <v>16</v>
      </c>
      <c r="D347" s="1" t="s">
        <v>776</v>
      </c>
      <c r="E347" s="1" t="s">
        <v>765</v>
      </c>
      <c r="F347" s="7" t="str">
        <f>IF(OR($C347="0x1000",$E347="Skip"),"","0x"&amp;MID(UPPER($C347),3,LEN($C347)))</f>
        <v/>
      </c>
      <c r="G347" s="4" t="s">
        <v>16</v>
      </c>
      <c r="H347" s="5"/>
      <c r="I347" s="6"/>
      <c r="J347" s="10" t="str">
        <f>IF(OR($C347="0x1000",$G347="Skip",$H347="skip"),"",$F347&amp;" =&gt; """&amp;LOWER(SUBSTITUTE($D347,"_","-"))&amp;""",")</f>
        <v/>
      </c>
      <c r="K347" s="10" t="str">
        <f>IF(OR($C347="0x1000",$H347="skip",$D347=$H347),"",""""&amp;LOWER(SUBSTITUTE($D347,"_","-"))&amp;""" =&gt; """&amp;LOWER($H347)&amp;""",")</f>
        <v/>
      </c>
      <c r="L347" s="10" t="str">
        <f>IF(OR($G347&lt;&gt;"Present",$H347&lt;&gt;$D347),"",""""&amp;LOWER(SUBSTITUTE($D347,"_","-"))&amp;""",")</f>
        <v/>
      </c>
      <c r="M347" s="10" t="str">
        <f>IF(OR($C347="0x1000",$H347="skip",AND($H347&lt;&gt;"",$D347&lt;&gt;$H347),IF($H347="",$D347,$H347)=IF($I347="",$H347,$I347)),"",""""&amp;LOWER(IF($H347="",SUBSTITUTE($D347,"_","-"),$H347))&amp;""" =&gt; """&amp;LOWER(IF($I347="",$H347,$I347))&amp;""",")</f>
        <v/>
      </c>
      <c r="N347" s="10" t="str">
        <f>IF(OR($C347="0x1000",$G347="Skip",$H347="skip"),"",""""&amp;LOWER(SUBSTITUTE($D347,"_","-"))&amp;""" =&gt; array(""" &amp; $A347&amp;""""&amp;IF($B347&lt;&gt;"",","""&amp;$B347&amp;"""","")&amp;"),")</f>
        <v/>
      </c>
      <c r="O347" s="10" t="str">
        <f>IF(AND(G347="Present",$B347&lt;&gt;""),$A347&amp;" ("&amp;$B347&amp;")","")</f>
        <v/>
      </c>
    </row>
    <row r="348" spans="1:15">
      <c r="A348" s="1" t="s">
        <v>761</v>
      </c>
      <c r="B348" s="1" t="s">
        <v>722</v>
      </c>
      <c r="C348" s="1" t="s">
        <v>16</v>
      </c>
      <c r="D348" s="1" t="s">
        <v>777</v>
      </c>
      <c r="E348" s="1" t="s">
        <v>765</v>
      </c>
      <c r="F348" s="7" t="str">
        <f>IF(OR($C348="0x1000",$E348="Skip"),"","0x"&amp;MID(UPPER($C348),3,LEN($C348)))</f>
        <v/>
      </c>
      <c r="G348" s="4" t="s">
        <v>16</v>
      </c>
      <c r="H348" s="5"/>
      <c r="I348" s="6"/>
      <c r="J348" s="10" t="str">
        <f>IF(OR($C348="0x1000",$G348="Skip",$H348="skip"),"",$F348&amp;" =&gt; """&amp;LOWER(SUBSTITUTE($D348,"_","-"))&amp;""",")</f>
        <v/>
      </c>
      <c r="K348" s="10" t="str">
        <f>IF(OR($C348="0x1000",$H348="skip",$D348=$H348),"",""""&amp;LOWER(SUBSTITUTE($D348,"_","-"))&amp;""" =&gt; """&amp;LOWER($H348)&amp;""",")</f>
        <v/>
      </c>
      <c r="L348" s="10" t="str">
        <f>IF(OR($G348&lt;&gt;"Present",$H348&lt;&gt;$D348),"",""""&amp;LOWER(SUBSTITUTE($D348,"_","-"))&amp;""",")</f>
        <v/>
      </c>
      <c r="M348" s="10" t="str">
        <f>IF(OR($C348="0x1000",$H348="skip",AND($H348&lt;&gt;"",$D348&lt;&gt;$H348),IF($H348="",$D348,$H348)=IF($I348="",$H348,$I348)),"",""""&amp;LOWER(IF($H348="",SUBSTITUTE($D348,"_","-"),$H348))&amp;""" =&gt; """&amp;LOWER(IF($I348="",$H348,$I348))&amp;""",")</f>
        <v/>
      </c>
      <c r="N348" s="10" t="str">
        <f>IF(OR($C348="0x1000",$G348="Skip",$H348="skip"),"",""""&amp;LOWER(SUBSTITUTE($D348,"_","-"))&amp;""" =&gt; array(""" &amp; $A348&amp;""""&amp;IF($B348&lt;&gt;"",","""&amp;$B348&amp;"""","")&amp;"),")</f>
        <v/>
      </c>
      <c r="O348" s="10" t="str">
        <f>IF(AND(G348="Present",$B348&lt;&gt;""),$A348&amp;" ("&amp;$B348&amp;")","")</f>
        <v/>
      </c>
    </row>
    <row r="349" spans="1:15">
      <c r="A349" s="1" t="s">
        <v>757</v>
      </c>
      <c r="B349" s="1" t="s">
        <v>543</v>
      </c>
      <c r="C349" s="1" t="s">
        <v>778</v>
      </c>
      <c r="D349" s="1" t="s">
        <v>779</v>
      </c>
      <c r="E349" s="1" t="s">
        <v>18</v>
      </c>
      <c r="F349" s="7" t="str">
        <f>IF(OR($C349="0x1000",$E349="Skip"),"","0x"&amp;MID(UPPER($C349),3,LEN($C349)))</f>
        <v>0x0467</v>
      </c>
      <c r="G349" s="8" t="s">
        <v>780</v>
      </c>
      <c r="H349" s="5" t="s">
        <v>760</v>
      </c>
      <c r="I349" s="6" t="s">
        <v>202</v>
      </c>
      <c r="J349" s="10" t="str">
        <f>IF(OR($C349="0x1000",$G349="Skip",$H349="skip"),"",$F349&amp;" =&gt; """&amp;LOWER(SUBSTITUTE($D349,"_","-"))&amp;""",")</f>
        <v/>
      </c>
      <c r="K349" s="10" t="str">
        <f>IF(OR($C349="0x1000",$H349="skip",$D349=$H349),"",""""&amp;LOWER(SUBSTITUTE($D349,"_","-"))&amp;""" =&gt; """&amp;LOWER($H349)&amp;""",")</f>
        <v>"ff-ng" =&gt; "ff-latn-ng",</v>
      </c>
      <c r="L349" s="10" t="str">
        <f>IF(OR($G349&lt;&gt;"Present",$H349&lt;&gt;$D349),"",""""&amp;LOWER(SUBSTITUTE($D349,"_","-"))&amp;""",")</f>
        <v/>
      </c>
      <c r="M349" s="10" t="str">
        <f>IF(OR($C349="0x1000",$H349="skip",AND($H349&lt;&gt;"",$D349&lt;&gt;$H349),IF($H349="",$D349,$H349)=IF($I349="",$H349,$I349)),"",""""&amp;LOWER(IF($H349="",SUBSTITUTE($D349,"_","-"),$H349))&amp;""" =&gt; """&amp;LOWER(IF($I349="",$H349,$I349))&amp;""",")</f>
        <v/>
      </c>
      <c r="N349" s="10" t="str">
        <f>IF(OR($C349="0x1000",$G349="Skip",$H349="skip"),"",""""&amp;LOWER(SUBSTITUTE($D349,"_","-"))&amp;""" =&gt; array(""" &amp; $A349&amp;""""&amp;IF($B349&lt;&gt;"",","""&amp;$B349&amp;"""","")&amp;"),")</f>
        <v/>
      </c>
      <c r="O349" s="10" t="str">
        <f>IF(AND(G349="Present",$B349&lt;&gt;""),$A349&amp;" ("&amp;$B349&amp;")","")</f>
        <v/>
      </c>
    </row>
    <row r="350" spans="1:15">
      <c r="A350" s="1" t="s">
        <v>761</v>
      </c>
      <c r="B350" s="1" t="s">
        <v>543</v>
      </c>
      <c r="C350" s="1" t="s">
        <v>778</v>
      </c>
      <c r="D350" s="1" t="s">
        <v>760</v>
      </c>
      <c r="E350" s="1" t="s">
        <v>765</v>
      </c>
      <c r="F350" s="7" t="str">
        <f>IF(OR($C350="0x1000",$E350="Skip"),"","0x"&amp;MID(UPPER($C350),3,LEN($C350)))</f>
        <v>0x0467</v>
      </c>
      <c r="G350" s="4" t="s">
        <v>200</v>
      </c>
      <c r="H350" s="5" t="s">
        <v>760</v>
      </c>
      <c r="I350" s="6" t="s">
        <v>202</v>
      </c>
      <c r="J350" s="10" t="str">
        <f>IF(OR($C350="0x1000",$G350="Skip",$H350="skip"),"",$F350&amp;" =&gt; """&amp;LOWER(SUBSTITUTE($D350,"_","-"))&amp;""",")</f>
        <v>0x0467 =&gt; "ff-latn-ng",</v>
      </c>
      <c r="K350" s="10" t="str">
        <f>IF(OR($C350="0x1000",$H350="skip",$D350=$H350),"",""""&amp;LOWER(SUBSTITUTE($D350,"_","-"))&amp;""" =&gt; """&amp;LOWER($H350)&amp;""",")</f>
        <v/>
      </c>
      <c r="L350" s="10" t="str">
        <f>IF(OR($G350&lt;&gt;"Present",$H350&lt;&gt;$D350),"",""""&amp;LOWER(SUBSTITUTE($D350,"_","-"))&amp;""",")</f>
        <v/>
      </c>
      <c r="M350" s="10" t="str">
        <f>IF(OR($C350="0x1000",$H350="skip",AND($H350&lt;&gt;"",$D350&lt;&gt;$H350),IF($H350="",$D350,$H350)=IF($I350="",$H350,$I350)),"",""""&amp;LOWER(IF($H350="",SUBSTITUTE($D350,"_","-"),$H350))&amp;""" =&gt; """&amp;LOWER(IF($I350="",$H350,$I350))&amp;""",")</f>
        <v>"ff-latn-ng" =&gt; "en-us",</v>
      </c>
      <c r="N350" s="10" t="str">
        <f>IF(OR($C350="0x1000",$G350="Skip",$H350="skip"),"",""""&amp;LOWER(SUBSTITUTE($D350,"_","-"))&amp;""" =&gt; array(""" &amp; $A350&amp;""""&amp;IF($B350&lt;&gt;"",","""&amp;$B350&amp;"""","")&amp;"),")</f>
        <v>"ff-latn-ng" =&gt; array("Fulah (Latin)","Nigeria"),</v>
      </c>
      <c r="O350" s="10" t="str">
        <f>IF(AND(G350="Present",$B350&lt;&gt;""),$A350&amp;" ("&amp;$B350&amp;")","")</f>
        <v/>
      </c>
    </row>
    <row r="351" spans="1:15">
      <c r="A351" s="1" t="s">
        <v>757</v>
      </c>
      <c r="B351" s="1" t="s">
        <v>737</v>
      </c>
      <c r="C351" s="1" t="s">
        <v>781</v>
      </c>
      <c r="D351" s="1" t="s">
        <v>782</v>
      </c>
      <c r="E351" s="1" t="s">
        <v>285</v>
      </c>
      <c r="F351" s="7" t="str">
        <f>IF(OR($C351="0x1000",$E351="Skip"),"","0x"&amp;MID(UPPER($C351),3,LEN($C351)))</f>
        <v>0x0867</v>
      </c>
      <c r="G351" s="4" t="s">
        <v>200</v>
      </c>
      <c r="H351" s="5" t="s">
        <v>782</v>
      </c>
      <c r="I351" s="6" t="s">
        <v>202</v>
      </c>
      <c r="J351" s="10" t="str">
        <f>IF(OR($C351="0x1000",$G351="Skip",$H351="skip"),"",$F351&amp;" =&gt; """&amp;LOWER(SUBSTITUTE($D351,"_","-"))&amp;""",")</f>
        <v>0x0867 =&gt; "ff-latn-sn",</v>
      </c>
      <c r="K351" s="10" t="str">
        <f>IF(OR($C351="0x1000",$H351="skip",$D351=$H351),"",""""&amp;LOWER(SUBSTITUTE($D351,"_","-"))&amp;""" =&gt; """&amp;LOWER($H351)&amp;""",")</f>
        <v/>
      </c>
      <c r="L351" s="10" t="str">
        <f>IF(OR($G351&lt;&gt;"Present",$H351&lt;&gt;$D351),"",""""&amp;LOWER(SUBSTITUTE($D351,"_","-"))&amp;""",")</f>
        <v/>
      </c>
      <c r="M351" s="10" t="str">
        <f>IF(OR($C351="0x1000",$H351="skip",AND($H351&lt;&gt;"",$D351&lt;&gt;$H351),IF($H351="",$D351,$H351)=IF($I351="",$H351,$I351)),"",""""&amp;LOWER(IF($H351="",SUBSTITUTE($D351,"_","-"),$H351))&amp;""" =&gt; """&amp;LOWER(IF($I351="",$H351,$I351))&amp;""",")</f>
        <v>"ff-latn-sn" =&gt; "en-us",</v>
      </c>
      <c r="N351" s="10" t="str">
        <f>IF(OR($C351="0x1000",$G351="Skip",$H351="skip"),"",""""&amp;LOWER(SUBSTITUTE($D351,"_","-"))&amp;""" =&gt; array(""" &amp; $A351&amp;""""&amp;IF($B351&lt;&gt;"",","""&amp;$B351&amp;"""","")&amp;"),")</f>
        <v>"ff-latn-sn" =&gt; array("Fulah","Senegal"),</v>
      </c>
      <c r="O351" s="10" t="str">
        <f>IF(AND(G351="Present",$B351&lt;&gt;""),$A351&amp;" ("&amp;$B351&amp;")","")</f>
        <v/>
      </c>
    </row>
    <row r="352" spans="1:15">
      <c r="A352" s="1" t="s">
        <v>761</v>
      </c>
      <c r="B352" s="1" t="s">
        <v>576</v>
      </c>
      <c r="C352" s="1" t="s">
        <v>16</v>
      </c>
      <c r="D352" s="1" t="s">
        <v>783</v>
      </c>
      <c r="E352" s="1" t="s">
        <v>765</v>
      </c>
      <c r="F352" s="7" t="str">
        <f>IF(OR($C352="0x1000",$E352="Skip"),"","0x"&amp;MID(UPPER($C352),3,LEN($C352)))</f>
        <v/>
      </c>
      <c r="G352" s="4" t="s">
        <v>16</v>
      </c>
      <c r="H352" s="5"/>
      <c r="I352" s="6"/>
      <c r="J352" s="10" t="str">
        <f>IF(OR($C352="0x1000",$G352="Skip",$H352="skip"),"",$F352&amp;" =&gt; """&amp;LOWER(SUBSTITUTE($D352,"_","-"))&amp;""",")</f>
        <v/>
      </c>
      <c r="K352" s="10" t="str">
        <f>IF(OR($C352="0x1000",$H352="skip",$D352=$H352),"",""""&amp;LOWER(SUBSTITUTE($D352,"_","-"))&amp;""" =&gt; """&amp;LOWER($H352)&amp;""",")</f>
        <v/>
      </c>
      <c r="L352" s="10" t="str">
        <f>IF(OR($G352&lt;&gt;"Present",$H352&lt;&gt;$D352),"",""""&amp;LOWER(SUBSTITUTE($D352,"_","-"))&amp;""",")</f>
        <v/>
      </c>
      <c r="M352" s="10" t="str">
        <f>IF(OR($C352="0x1000",$H352="skip",AND($H352&lt;&gt;"",$D352&lt;&gt;$H352),IF($H352="",$D352,$H352)=IF($I352="",$H352,$I352)),"",""""&amp;LOWER(IF($H352="",SUBSTITUTE($D352,"_","-"),$H352))&amp;""" =&gt; """&amp;LOWER(IF($I352="",$H352,$I352))&amp;""",")</f>
        <v/>
      </c>
      <c r="N352" s="10" t="str">
        <f>IF(OR($C352="0x1000",$G352="Skip",$H352="skip"),"",""""&amp;LOWER(SUBSTITUTE($D352,"_","-"))&amp;""" =&gt; array(""" &amp; $A352&amp;""""&amp;IF($B352&lt;&gt;"",","""&amp;$B352&amp;"""","")&amp;"),")</f>
        <v/>
      </c>
      <c r="O352" s="10" t="str">
        <f>IF(AND(G352="Present",$B352&lt;&gt;""),$A352&amp;" ("&amp;$B352&amp;")","")</f>
        <v/>
      </c>
    </row>
    <row r="353" spans="1:15">
      <c r="A353" s="1" t="s">
        <v>784</v>
      </c>
      <c r="B353" s="1"/>
      <c r="C353" s="1" t="s">
        <v>785</v>
      </c>
      <c r="D353" s="1" t="s">
        <v>786</v>
      </c>
      <c r="E353" s="1" t="s">
        <v>28</v>
      </c>
      <c r="F353" s="7" t="str">
        <f>IF(OR($C353="0x1000",$E353="Skip"),"","0x"&amp;MID(UPPER($C353),3,LEN($C353)))</f>
        <v>0x0056</v>
      </c>
      <c r="G353" s="4" t="s">
        <v>29</v>
      </c>
      <c r="H353" s="5" t="s">
        <v>787</v>
      </c>
      <c r="I353" s="6"/>
      <c r="J353" s="10" t="str">
        <f>IF(OR($C353="0x1000",$G353="Skip",$H353="skip"),"",$F353&amp;" =&gt; """&amp;LOWER(SUBSTITUTE($D353,"_","-"))&amp;""",")</f>
        <v>0x0056 =&gt; "gl",</v>
      </c>
      <c r="K353" s="10" t="str">
        <f>IF(OR($C353="0x1000",$H353="skip",$D353=$H353),"",""""&amp;LOWER(SUBSTITUTE($D353,"_","-"))&amp;""" =&gt; """&amp;LOWER($H353)&amp;""",")</f>
        <v>"gl" =&gt; "gl-es",</v>
      </c>
      <c r="L353" s="10" t="str">
        <f>IF(OR($G353&lt;&gt;"Present",$H353&lt;&gt;$D353),"",""""&amp;LOWER(SUBSTITUTE($D353,"_","-"))&amp;""",")</f>
        <v/>
      </c>
      <c r="M353" s="10" t="str">
        <f>IF(OR($C353="0x1000",$H353="skip",AND($H353&lt;&gt;"",$D353&lt;&gt;$H353),IF($H353="",$D353,$H353)=IF($I353="",$H353,$I353)),"",""""&amp;LOWER(IF($H353="",SUBSTITUTE($D353,"_","-"),$H353))&amp;""" =&gt; """&amp;LOWER(IF($I353="",$H353,$I353))&amp;""",")</f>
        <v/>
      </c>
      <c r="N353" s="10" t="str">
        <f>IF(OR($C353="0x1000",$G353="Skip",$H353="skip"),"",""""&amp;LOWER(SUBSTITUTE($D353,"_","-"))&amp;""" =&gt; array(""" &amp; $A353&amp;""""&amp;IF($B353&lt;&gt;"",","""&amp;$B353&amp;"""","")&amp;"),")</f>
        <v>"gl" =&gt; array("Galician"),</v>
      </c>
      <c r="O353" s="10" t="str">
        <f>IF(AND(G353="Present",$B353&lt;&gt;""),$A353&amp;" ("&amp;$B353&amp;")","")</f>
        <v/>
      </c>
    </row>
    <row r="354" spans="1:15">
      <c r="A354" s="1" t="s">
        <v>784</v>
      </c>
      <c r="B354" s="1" t="s">
        <v>157</v>
      </c>
      <c r="C354" s="1" t="s">
        <v>788</v>
      </c>
      <c r="D354" s="1" t="s">
        <v>787</v>
      </c>
      <c r="E354" s="1" t="s">
        <v>333</v>
      </c>
      <c r="F354" s="7" t="str">
        <f>IF(OR($C354="0x1000",$E354="Skip"),"","0x"&amp;MID(UPPER($C354),3,LEN($C354)))</f>
        <v>0x0456</v>
      </c>
      <c r="G354" s="4" t="s">
        <v>29</v>
      </c>
      <c r="H354" s="5" t="s">
        <v>787</v>
      </c>
      <c r="I354" s="6"/>
      <c r="J354" s="10" t="str">
        <f>IF(OR($C354="0x1000",$G354="Skip",$H354="skip"),"",$F354&amp;" =&gt; """&amp;LOWER(SUBSTITUTE($D354,"_","-"))&amp;""",")</f>
        <v>0x0456 =&gt; "gl-es",</v>
      </c>
      <c r="K354" s="10" t="str">
        <f>IF(OR($C354="0x1000",$H354="skip",$D354=$H354),"",""""&amp;LOWER(SUBSTITUTE($D354,"_","-"))&amp;""" =&gt; """&amp;LOWER($H354)&amp;""",")</f>
        <v/>
      </c>
      <c r="L354" s="10" t="str">
        <f>IF(OR($G354&lt;&gt;"Present",$H354&lt;&gt;$D354),"",""""&amp;LOWER(SUBSTITUTE($D354,"_","-"))&amp;""",")</f>
        <v>"gl-es",</v>
      </c>
      <c r="M354" s="10" t="str">
        <f>IF(OR($C354="0x1000",$H354="skip",AND($H354&lt;&gt;"",$D354&lt;&gt;$H354),IF($H354="",$D354,$H354)=IF($I354="",$H354,$I354)),"",""""&amp;LOWER(IF($H354="",SUBSTITUTE($D354,"_","-"),$H354))&amp;""" =&gt; """&amp;LOWER(IF($I354="",$H354,$I354))&amp;""",")</f>
        <v/>
      </c>
      <c r="N354" s="10" t="str">
        <f>IF(OR($C354="0x1000",$G354="Skip",$H354="skip"),"",""""&amp;LOWER(SUBSTITUTE($D354,"_","-"))&amp;""" =&gt; array(""" &amp; $A354&amp;""""&amp;IF($B354&lt;&gt;"",","""&amp;$B354&amp;"""","")&amp;"),")</f>
        <v>"gl-es" =&gt; array("Galician","Spain"),</v>
      </c>
      <c r="O354" s="10" t="str">
        <f>IF(AND(G354="Present",$B354&lt;&gt;""),$A354&amp;" ("&amp;$B354&amp;")","")</f>
        <v>Galician (Spain)</v>
      </c>
    </row>
    <row r="355" spans="1:15">
      <c r="A355" s="1" t="s">
        <v>789</v>
      </c>
      <c r="B355" s="1"/>
      <c r="C355" s="1" t="s">
        <v>16</v>
      </c>
      <c r="D355" s="1" t="s">
        <v>790</v>
      </c>
      <c r="E355" s="1" t="s">
        <v>18</v>
      </c>
      <c r="F355" s="7" t="str">
        <f>IF(OR($C355="0x1000",$E355="Skip"),"","0x"&amp;MID(UPPER($C355),3,LEN($C355)))</f>
        <v/>
      </c>
      <c r="G355" s="4" t="s">
        <v>16</v>
      </c>
      <c r="H355" s="5"/>
      <c r="I355" s="6"/>
      <c r="J355" s="10" t="str">
        <f>IF(OR($C355="0x1000",$G355="Skip",$H355="skip"),"",$F355&amp;" =&gt; """&amp;LOWER(SUBSTITUTE($D355,"_","-"))&amp;""",")</f>
        <v/>
      </c>
      <c r="K355" s="10" t="str">
        <f>IF(OR($C355="0x1000",$H355="skip",$D355=$H355),"",""""&amp;LOWER(SUBSTITUTE($D355,"_","-"))&amp;""" =&gt; """&amp;LOWER($H355)&amp;""",")</f>
        <v/>
      </c>
      <c r="L355" s="10" t="str">
        <f>IF(OR($G355&lt;&gt;"Present",$H355&lt;&gt;$D355),"",""""&amp;LOWER(SUBSTITUTE($D355,"_","-"))&amp;""",")</f>
        <v/>
      </c>
      <c r="M355" s="10" t="str">
        <f>IF(OR($C355="0x1000",$H355="skip",AND($H355&lt;&gt;"",$D355&lt;&gt;$H355),IF($H355="",$D355,$H355)=IF($I355="",$H355,$I355)),"",""""&amp;LOWER(IF($H355="",SUBSTITUTE($D355,"_","-"),$H355))&amp;""" =&gt; """&amp;LOWER(IF($I355="",$H355,$I355))&amp;""",")</f>
        <v/>
      </c>
      <c r="N355" s="10" t="str">
        <f>IF(OR($C355="0x1000",$G355="Skip",$H355="skip"),"",""""&amp;LOWER(SUBSTITUTE($D355,"_","-"))&amp;""" =&gt; array(""" &amp; $A355&amp;""""&amp;IF($B355&lt;&gt;"",","""&amp;$B355&amp;"""","")&amp;"),")</f>
        <v/>
      </c>
      <c r="O355" s="10" t="str">
        <f>IF(AND(G355="Present",$B355&lt;&gt;""),$A355&amp;" ("&amp;$B355&amp;")","")</f>
        <v/>
      </c>
    </row>
    <row r="356" spans="1:15">
      <c r="A356" s="1" t="s">
        <v>789</v>
      </c>
      <c r="B356" s="1" t="s">
        <v>309</v>
      </c>
      <c r="C356" s="1" t="s">
        <v>16</v>
      </c>
      <c r="D356" s="1" t="s">
        <v>791</v>
      </c>
      <c r="E356" s="1" t="s">
        <v>18</v>
      </c>
      <c r="F356" s="7" t="str">
        <f>IF(OR($C356="0x1000",$E356="Skip"),"","0x"&amp;MID(UPPER($C356),3,LEN($C356)))</f>
        <v/>
      </c>
      <c r="G356" s="4" t="s">
        <v>16</v>
      </c>
      <c r="H356" s="5"/>
      <c r="I356" s="6"/>
      <c r="J356" s="10" t="str">
        <f>IF(OR($C356="0x1000",$G356="Skip",$H356="skip"),"",$F356&amp;" =&gt; """&amp;LOWER(SUBSTITUTE($D356,"_","-"))&amp;""",")</f>
        <v/>
      </c>
      <c r="K356" s="10" t="str">
        <f>IF(OR($C356="0x1000",$H356="skip",$D356=$H356),"",""""&amp;LOWER(SUBSTITUTE($D356,"_","-"))&amp;""" =&gt; """&amp;LOWER($H356)&amp;""",")</f>
        <v/>
      </c>
      <c r="L356" s="10" t="str">
        <f>IF(OR($G356&lt;&gt;"Present",$H356&lt;&gt;$D356),"",""""&amp;LOWER(SUBSTITUTE($D356,"_","-"))&amp;""",")</f>
        <v/>
      </c>
      <c r="M356" s="10" t="str">
        <f>IF(OR($C356="0x1000",$H356="skip",AND($H356&lt;&gt;"",$D356&lt;&gt;$H356),IF($H356="",$D356,$H356)=IF($I356="",$H356,$I356)),"",""""&amp;LOWER(IF($H356="",SUBSTITUTE($D356,"_","-"),$H356))&amp;""" =&gt; """&amp;LOWER(IF($I356="",$H356,$I356))&amp;""",")</f>
        <v/>
      </c>
      <c r="N356" s="10" t="str">
        <f>IF(OR($C356="0x1000",$G356="Skip",$H356="skip"),"",""""&amp;LOWER(SUBSTITUTE($D356,"_","-"))&amp;""" =&gt; array(""" &amp; $A356&amp;""""&amp;IF($B356&lt;&gt;"",","""&amp;$B356&amp;"""","")&amp;"),")</f>
        <v/>
      </c>
      <c r="O356" s="10" t="str">
        <f>IF(AND(G356="Present",$B356&lt;&gt;""),$A356&amp;" ("&amp;$B356&amp;")","")</f>
        <v/>
      </c>
    </row>
    <row r="357" spans="1:15">
      <c r="A357" s="1" t="s">
        <v>792</v>
      </c>
      <c r="B357" s="1"/>
      <c r="C357" s="1" t="s">
        <v>793</v>
      </c>
      <c r="D357" s="1" t="s">
        <v>794</v>
      </c>
      <c r="E357" s="1" t="s">
        <v>28</v>
      </c>
      <c r="F357" s="7" t="str">
        <f>IF(OR($C357="0x1000",$E357="Skip"),"","0x"&amp;MID(UPPER($C357),3,LEN($C357)))</f>
        <v>0x0037</v>
      </c>
      <c r="G357" s="4" t="s">
        <v>29</v>
      </c>
      <c r="H357" s="5" t="s">
        <v>795</v>
      </c>
      <c r="I357" s="6"/>
      <c r="J357" s="10" t="str">
        <f>IF(OR($C357="0x1000",$G357="Skip",$H357="skip"),"",$F357&amp;" =&gt; """&amp;LOWER(SUBSTITUTE($D357,"_","-"))&amp;""",")</f>
        <v>0x0037 =&gt; "ka",</v>
      </c>
      <c r="K357" s="10" t="str">
        <f>IF(OR($C357="0x1000",$H357="skip",$D357=$H357),"",""""&amp;LOWER(SUBSTITUTE($D357,"_","-"))&amp;""" =&gt; """&amp;LOWER($H357)&amp;""",")</f>
        <v>"ka" =&gt; "ka-ge",</v>
      </c>
      <c r="L357" s="10" t="str">
        <f>IF(OR($G357&lt;&gt;"Present",$H357&lt;&gt;$D357),"",""""&amp;LOWER(SUBSTITUTE($D357,"_","-"))&amp;""",")</f>
        <v/>
      </c>
      <c r="M357" s="10" t="str">
        <f>IF(OR($C357="0x1000",$H357="skip",AND($H357&lt;&gt;"",$D357&lt;&gt;$H357),IF($H357="",$D357,$H357)=IF($I357="",$H357,$I357)),"",""""&amp;LOWER(IF($H357="",SUBSTITUTE($D357,"_","-"),$H357))&amp;""" =&gt; """&amp;LOWER(IF($I357="",$H357,$I357))&amp;""",")</f>
        <v/>
      </c>
      <c r="N357" s="10" t="str">
        <f>IF(OR($C357="0x1000",$G357="Skip",$H357="skip"),"",""""&amp;LOWER(SUBSTITUTE($D357,"_","-"))&amp;""" =&gt; array(""" &amp; $A357&amp;""""&amp;IF($B357&lt;&gt;"",","""&amp;$B357&amp;"""","")&amp;"),")</f>
        <v>"ka" =&gt; array("Georgian"),</v>
      </c>
      <c r="O357" s="10" t="str">
        <f>IF(AND(G357="Present",$B357&lt;&gt;""),$A357&amp;" ("&amp;$B357&amp;")","")</f>
        <v/>
      </c>
    </row>
    <row r="358" spans="1:15">
      <c r="A358" s="1" t="s">
        <v>792</v>
      </c>
      <c r="B358" s="1" t="s">
        <v>796</v>
      </c>
      <c r="C358" s="1" t="s">
        <v>797</v>
      </c>
      <c r="D358" s="1" t="s">
        <v>795</v>
      </c>
      <c r="E358" s="1" t="s">
        <v>148</v>
      </c>
      <c r="F358" s="7" t="str">
        <f>IF(OR($C358="0x1000",$E358="Skip"),"","0x"&amp;MID(UPPER($C358),3,LEN($C358)))</f>
        <v>0x0437</v>
      </c>
      <c r="G358" s="4" t="s">
        <v>29</v>
      </c>
      <c r="H358" s="5" t="s">
        <v>795</v>
      </c>
      <c r="I358" s="6"/>
      <c r="J358" s="10" t="str">
        <f>IF(OR($C358="0x1000",$G358="Skip",$H358="skip"),"",$F358&amp;" =&gt; """&amp;LOWER(SUBSTITUTE($D358,"_","-"))&amp;""",")</f>
        <v>0x0437 =&gt; "ka-ge",</v>
      </c>
      <c r="K358" s="10" t="str">
        <f>IF(OR($C358="0x1000",$H358="skip",$D358=$H358),"",""""&amp;LOWER(SUBSTITUTE($D358,"_","-"))&amp;""" =&gt; """&amp;LOWER($H358)&amp;""",")</f>
        <v/>
      </c>
      <c r="L358" s="10" t="str">
        <f>IF(OR($G358&lt;&gt;"Present",$H358&lt;&gt;$D358),"",""""&amp;LOWER(SUBSTITUTE($D358,"_","-"))&amp;""",")</f>
        <v>"ka-ge",</v>
      </c>
      <c r="M358" s="10" t="str">
        <f>IF(OR($C358="0x1000",$H358="skip",AND($H358&lt;&gt;"",$D358&lt;&gt;$H358),IF($H358="",$D358,$H358)=IF($I358="",$H358,$I358)),"",""""&amp;LOWER(IF($H358="",SUBSTITUTE($D358,"_","-"),$H358))&amp;""" =&gt; """&amp;LOWER(IF($I358="",$H358,$I358))&amp;""",")</f>
        <v/>
      </c>
      <c r="N358" s="10" t="str">
        <f>IF(OR($C358="0x1000",$G358="Skip",$H358="skip"),"",""""&amp;LOWER(SUBSTITUTE($D358,"_","-"))&amp;""" =&gt; array(""" &amp; $A358&amp;""""&amp;IF($B358&lt;&gt;"",","""&amp;$B358&amp;"""","")&amp;"),")</f>
        <v>"ka-ge" =&gt; array("Georgian","Georgia"),</v>
      </c>
      <c r="O358" s="10" t="str">
        <f>IF(AND(G358="Present",$B358&lt;&gt;""),$A358&amp;" ("&amp;$B358&amp;")","")</f>
        <v>Georgian (Georgia)</v>
      </c>
    </row>
    <row r="359" spans="1:15">
      <c r="A359" s="1" t="s">
        <v>798</v>
      </c>
      <c r="B359" s="1"/>
      <c r="C359" s="1" t="s">
        <v>799</v>
      </c>
      <c r="D359" s="1" t="s">
        <v>800</v>
      </c>
      <c r="E359" s="1" t="s">
        <v>28</v>
      </c>
      <c r="F359" s="7" t="str">
        <f>IF(OR($C359="0x1000",$E359="Skip"),"","0x"&amp;MID(UPPER($C359),3,LEN($C359)))</f>
        <v>0x0007</v>
      </c>
      <c r="G359" s="4" t="s">
        <v>29</v>
      </c>
      <c r="H359" s="5" t="s">
        <v>801</v>
      </c>
      <c r="I359" s="6"/>
      <c r="J359" s="10" t="str">
        <f>IF(OR($C359="0x1000",$G359="Skip",$H359="skip"),"",$F359&amp;" =&gt; """&amp;LOWER(SUBSTITUTE($D359,"_","-"))&amp;""",")</f>
        <v>0x0007 =&gt; "de",</v>
      </c>
      <c r="K359" s="10" t="str">
        <f>IF(OR($C359="0x1000",$H359="skip",$D359=$H359),"",""""&amp;LOWER(SUBSTITUTE($D359,"_","-"))&amp;""" =&gt; """&amp;LOWER($H359)&amp;""",")</f>
        <v>"de" =&gt; "de-de",</v>
      </c>
      <c r="L359" s="10" t="str">
        <f>IF(OR($G359&lt;&gt;"Present",$H359&lt;&gt;$D359),"",""""&amp;LOWER(SUBSTITUTE($D359,"_","-"))&amp;""",")</f>
        <v/>
      </c>
      <c r="M359" s="10" t="str">
        <f>IF(OR($C359="0x1000",$H359="skip",AND($H359&lt;&gt;"",$D359&lt;&gt;$H359),IF($H359="",$D359,$H359)=IF($I359="",$H359,$I359)),"",""""&amp;LOWER(IF($H359="",SUBSTITUTE($D359,"_","-"),$H359))&amp;""" =&gt; """&amp;LOWER(IF($I359="",$H359,$I359))&amp;""",")</f>
        <v/>
      </c>
      <c r="N359" s="10" t="str">
        <f>IF(OR($C359="0x1000",$G359="Skip",$H359="skip"),"",""""&amp;LOWER(SUBSTITUTE($D359,"_","-"))&amp;""" =&gt; array(""" &amp; $A359&amp;""""&amp;IF($B359&lt;&gt;"",","""&amp;$B359&amp;"""","")&amp;"),")</f>
        <v>"de" =&gt; array("German"),</v>
      </c>
      <c r="O359" s="10" t="str">
        <f>IF(AND(G359="Present",$B359&lt;&gt;""),$A359&amp;" ("&amp;$B359&amp;")","")</f>
        <v/>
      </c>
    </row>
    <row r="360" spans="1:15">
      <c r="A360" s="1" t="s">
        <v>798</v>
      </c>
      <c r="B360" s="1" t="s">
        <v>430</v>
      </c>
      <c r="C360" s="1" t="s">
        <v>802</v>
      </c>
      <c r="D360" s="1" t="s">
        <v>803</v>
      </c>
      <c r="E360" s="1" t="s">
        <v>314</v>
      </c>
      <c r="F360" s="7" t="str">
        <f>IF(OR($C360="0x1000",$E360="Skip"),"","0x"&amp;MID(UPPER($C360),3,LEN($C360)))</f>
        <v>0x0C07</v>
      </c>
      <c r="G360" s="4" t="s">
        <v>73</v>
      </c>
      <c r="H360" s="5" t="s">
        <v>803</v>
      </c>
      <c r="I360" s="6" t="s">
        <v>801</v>
      </c>
      <c r="J360" s="10" t="str">
        <f>IF(OR($C360="0x1000",$G360="Skip",$H360="skip"),"",$F360&amp;" =&gt; """&amp;LOWER(SUBSTITUTE($D360,"_","-"))&amp;""",")</f>
        <v>0x0C07 =&gt; "de-at",</v>
      </c>
      <c r="K360" s="10" t="str">
        <f>IF(OR($C360="0x1000",$H360="skip",$D360=$H360),"",""""&amp;LOWER(SUBSTITUTE($D360,"_","-"))&amp;""" =&gt; """&amp;LOWER($H360)&amp;""",")</f>
        <v/>
      </c>
      <c r="L360" s="10" t="str">
        <f>IF(OR($G360&lt;&gt;"Present",$H360&lt;&gt;$D360),"",""""&amp;LOWER(SUBSTITUTE($D360,"_","-"))&amp;""",")</f>
        <v/>
      </c>
      <c r="M360" s="10" t="str">
        <f>IF(OR($C360="0x1000",$H360="skip",AND($H360&lt;&gt;"",$D360&lt;&gt;$H360),IF($H360="",$D360,$H360)=IF($I360="",$H360,$I360)),"",""""&amp;LOWER(IF($H360="",SUBSTITUTE($D360,"_","-"),$H360))&amp;""" =&gt; """&amp;LOWER(IF($I360="",$H360,$I360))&amp;""",")</f>
        <v>"de-at" =&gt; "de-de",</v>
      </c>
      <c r="N360" s="10" t="str">
        <f>IF(OR($C360="0x1000",$G360="Skip",$H360="skip"),"",""""&amp;LOWER(SUBSTITUTE($D360,"_","-"))&amp;""" =&gt; array(""" &amp; $A360&amp;""""&amp;IF($B360&lt;&gt;"",","""&amp;$B360&amp;"""","")&amp;"),")</f>
        <v>"de-at" =&gt; array("German","Austria"),</v>
      </c>
      <c r="O360" s="10" t="str">
        <f>IF(AND(G360="Present",$B360&lt;&gt;""),$A360&amp;" ("&amp;$B360&amp;")","")</f>
        <v/>
      </c>
    </row>
    <row r="361" spans="1:15">
      <c r="A361" s="1" t="s">
        <v>798</v>
      </c>
      <c r="B361" s="1" t="s">
        <v>395</v>
      </c>
      <c r="C361" s="1" t="s">
        <v>16</v>
      </c>
      <c r="D361" s="1" t="s">
        <v>804</v>
      </c>
      <c r="E361" s="1" t="s">
        <v>18</v>
      </c>
      <c r="F361" s="7" t="str">
        <f>IF(OR($C361="0x1000",$E361="Skip"),"","0x"&amp;MID(UPPER($C361),3,LEN($C361)))</f>
        <v/>
      </c>
      <c r="G361" s="4" t="s">
        <v>16</v>
      </c>
      <c r="H361" s="5"/>
      <c r="I361" s="6"/>
      <c r="J361" s="10" t="str">
        <f>IF(OR($C361="0x1000",$G361="Skip",$H361="skip"),"",$F361&amp;" =&gt; """&amp;LOWER(SUBSTITUTE($D361,"_","-"))&amp;""",")</f>
        <v/>
      </c>
      <c r="K361" s="10" t="str">
        <f>IF(OR($C361="0x1000",$H361="skip",$D361=$H361),"",""""&amp;LOWER(SUBSTITUTE($D361,"_","-"))&amp;""" =&gt; """&amp;LOWER($H361)&amp;""",")</f>
        <v/>
      </c>
      <c r="L361" s="10" t="str">
        <f>IF(OR($G361&lt;&gt;"Present",$H361&lt;&gt;$D361),"",""""&amp;LOWER(SUBSTITUTE($D361,"_","-"))&amp;""",")</f>
        <v/>
      </c>
      <c r="M361" s="10" t="str">
        <f>IF(OR($C361="0x1000",$H361="skip",AND($H361&lt;&gt;"",$D361&lt;&gt;$H361),IF($H361="",$D361,$H361)=IF($I361="",$H361,$I361)),"",""""&amp;LOWER(IF($H361="",SUBSTITUTE($D361,"_","-"),$H361))&amp;""" =&gt; """&amp;LOWER(IF($I361="",$H361,$I361))&amp;""",")</f>
        <v/>
      </c>
      <c r="N361" s="10" t="str">
        <f>IF(OR($C361="0x1000",$G361="Skip",$H361="skip"),"",""""&amp;LOWER(SUBSTITUTE($D361,"_","-"))&amp;""" =&gt; array(""" &amp; $A361&amp;""""&amp;IF($B361&lt;&gt;"",","""&amp;$B361&amp;"""","")&amp;"),")</f>
        <v/>
      </c>
      <c r="O361" s="10" t="str">
        <f>IF(AND(G361="Present",$B361&lt;&gt;""),$A361&amp;" ("&amp;$B361&amp;")","")</f>
        <v/>
      </c>
    </row>
    <row r="362" spans="1:15">
      <c r="A362" s="1" t="s">
        <v>798</v>
      </c>
      <c r="B362" s="1" t="s">
        <v>481</v>
      </c>
      <c r="C362" s="1" t="s">
        <v>805</v>
      </c>
      <c r="D362" s="1" t="s">
        <v>801</v>
      </c>
      <c r="E362" s="1" t="s">
        <v>314</v>
      </c>
      <c r="F362" s="7" t="str">
        <f>IF(OR($C362="0x1000",$E362="Skip"),"","0x"&amp;MID(UPPER($C362),3,LEN($C362)))</f>
        <v>0x0407</v>
      </c>
      <c r="G362" s="4" t="s">
        <v>29</v>
      </c>
      <c r="H362" s="5" t="s">
        <v>801</v>
      </c>
      <c r="I362" s="6"/>
      <c r="J362" s="10" t="str">
        <f>IF(OR($C362="0x1000",$G362="Skip",$H362="skip"),"",$F362&amp;" =&gt; """&amp;LOWER(SUBSTITUTE($D362,"_","-"))&amp;""",")</f>
        <v>0x0407 =&gt; "de-de",</v>
      </c>
      <c r="K362" s="10" t="str">
        <f>IF(OR($C362="0x1000",$H362="skip",$D362=$H362),"",""""&amp;LOWER(SUBSTITUTE($D362,"_","-"))&amp;""" =&gt; """&amp;LOWER($H362)&amp;""",")</f>
        <v/>
      </c>
      <c r="L362" s="10" t="str">
        <f>IF(OR($G362&lt;&gt;"Present",$H362&lt;&gt;$D362),"",""""&amp;LOWER(SUBSTITUTE($D362,"_","-"))&amp;""",")</f>
        <v>"de-de",</v>
      </c>
      <c r="M362" s="10" t="str">
        <f>IF(OR($C362="0x1000",$H362="skip",AND($H362&lt;&gt;"",$D362&lt;&gt;$H362),IF($H362="",$D362,$H362)=IF($I362="",$H362,$I362)),"",""""&amp;LOWER(IF($H362="",SUBSTITUTE($D362,"_","-"),$H362))&amp;""" =&gt; """&amp;LOWER(IF($I362="",$H362,$I362))&amp;""",")</f>
        <v/>
      </c>
      <c r="N362" s="10" t="str">
        <f>IF(OR($C362="0x1000",$G362="Skip",$H362="skip"),"",""""&amp;LOWER(SUBSTITUTE($D362,"_","-"))&amp;""" =&gt; array(""" &amp; $A362&amp;""""&amp;IF($B362&lt;&gt;"",","""&amp;$B362&amp;"""","")&amp;"),")</f>
        <v>"de-de" =&gt; array("German","Germany"),</v>
      </c>
      <c r="O362" s="10" t="str">
        <f>IF(AND(G362="Present",$B362&lt;&gt;""),$A362&amp;" ("&amp;$B362&amp;")","")</f>
        <v>German (Germany)</v>
      </c>
    </row>
    <row r="363" spans="1:15">
      <c r="A363" s="1" t="s">
        <v>798</v>
      </c>
      <c r="B363" s="1" t="s">
        <v>267</v>
      </c>
      <c r="C363" s="1" t="s">
        <v>16</v>
      </c>
      <c r="D363" s="1" t="s">
        <v>806</v>
      </c>
      <c r="E363" s="1" t="s">
        <v>807</v>
      </c>
      <c r="F363" s="7" t="str">
        <f>IF(OR($C363="0x1000",$E363="Skip"),"","0x"&amp;MID(UPPER($C363),3,LEN($C363)))</f>
        <v/>
      </c>
      <c r="G363" s="4" t="s">
        <v>16</v>
      </c>
      <c r="H363" s="5"/>
      <c r="I363" s="6"/>
      <c r="J363" s="10" t="str">
        <f>IF(OR($C363="0x1000",$G363="Skip",$H363="skip"),"",$F363&amp;" =&gt; """&amp;LOWER(SUBSTITUTE($D363,"_","-"))&amp;""",")</f>
        <v/>
      </c>
      <c r="K363" s="10" t="str">
        <f>IF(OR($C363="0x1000",$H363="skip",$D363=$H363),"",""""&amp;LOWER(SUBSTITUTE($D363,"_","-"))&amp;""" =&gt; """&amp;LOWER($H363)&amp;""",")</f>
        <v/>
      </c>
      <c r="L363" s="10" t="str">
        <f>IF(OR($G363&lt;&gt;"Present",$H363&lt;&gt;$D363),"",""""&amp;LOWER(SUBSTITUTE($D363,"_","-"))&amp;""",")</f>
        <v/>
      </c>
      <c r="M363" s="10" t="str">
        <f>IF(OR($C363="0x1000",$H363="skip",AND($H363&lt;&gt;"",$D363&lt;&gt;$H363),IF($H363="",$D363,$H363)=IF($I363="",$H363,$I363)),"",""""&amp;LOWER(IF($H363="",SUBSTITUTE($D363,"_","-"),$H363))&amp;""" =&gt; """&amp;LOWER(IF($I363="",$H363,$I363))&amp;""",")</f>
        <v/>
      </c>
      <c r="N363" s="10" t="str">
        <f>IF(OR($C363="0x1000",$G363="Skip",$H363="skip"),"",""""&amp;LOWER(SUBSTITUTE($D363,"_","-"))&amp;""" =&gt; array(""" &amp; $A363&amp;""""&amp;IF($B363&lt;&gt;"",","""&amp;$B363&amp;"""","")&amp;"),")</f>
        <v/>
      </c>
      <c r="O363" s="10" t="str">
        <f>IF(AND(G363="Present",$B363&lt;&gt;""),$A363&amp;" ("&amp;$B363&amp;")","")</f>
        <v/>
      </c>
    </row>
    <row r="364" spans="1:15">
      <c r="A364" s="1" t="s">
        <v>798</v>
      </c>
      <c r="B364" s="1" t="s">
        <v>61</v>
      </c>
      <c r="C364" s="1" t="s">
        <v>808</v>
      </c>
      <c r="D364" s="1" t="s">
        <v>809</v>
      </c>
      <c r="E364" s="1" t="s">
        <v>35</v>
      </c>
      <c r="F364" s="7" t="str">
        <f>IF(OR($C364="0x1000",$E364="Skip"),"","0x"&amp;MID(UPPER($C364),3,LEN($C364)))</f>
        <v>0x1407</v>
      </c>
      <c r="G364" s="4" t="s">
        <v>73</v>
      </c>
      <c r="H364" s="5" t="s">
        <v>809</v>
      </c>
      <c r="I364" s="5" t="s">
        <v>801</v>
      </c>
      <c r="J364" s="10" t="str">
        <f>IF(OR($C364="0x1000",$G364="Skip",$H364="skip"),"",$F364&amp;" =&gt; """&amp;LOWER(SUBSTITUTE($D364,"_","-"))&amp;""",")</f>
        <v>0x1407 =&gt; "de-li",</v>
      </c>
      <c r="K364" s="10" t="str">
        <f>IF(OR($C364="0x1000",$H364="skip",$D364=$H364),"",""""&amp;LOWER(SUBSTITUTE($D364,"_","-"))&amp;""" =&gt; """&amp;LOWER($H364)&amp;""",")</f>
        <v/>
      </c>
      <c r="L364" s="10" t="str">
        <f>IF(OR($G364&lt;&gt;"Present",$H364&lt;&gt;$D364),"",""""&amp;LOWER(SUBSTITUTE($D364,"_","-"))&amp;""",")</f>
        <v/>
      </c>
      <c r="M364" s="10" t="str">
        <f>IF(OR($C364="0x1000",$H364="skip",AND($H364&lt;&gt;"",$D364&lt;&gt;$H364),IF($H364="",$D364,$H364)=IF($I364="",$H364,$I364)),"",""""&amp;LOWER(IF($H364="",SUBSTITUTE($D364,"_","-"),$H364))&amp;""" =&gt; """&amp;LOWER(IF($I364="",$H364,$I364))&amp;""",")</f>
        <v>"de-li" =&gt; "de-de",</v>
      </c>
      <c r="N364" s="10" t="str">
        <f>IF(OR($C364="0x1000",$G364="Skip",$H364="skip"),"",""""&amp;LOWER(SUBSTITUTE($D364,"_","-"))&amp;""" =&gt; array(""" &amp; $A364&amp;""""&amp;IF($B364&lt;&gt;"",","""&amp;$B364&amp;"""","")&amp;"),")</f>
        <v>"de-li" =&gt; array("German","Liechtenstein"),</v>
      </c>
      <c r="O364" s="10" t="str">
        <f>IF(AND(G364="Present",$B364&lt;&gt;""),$A364&amp;" ("&amp;$B364&amp;")","")</f>
        <v/>
      </c>
    </row>
    <row r="365" spans="1:15">
      <c r="A365" s="1" t="s">
        <v>798</v>
      </c>
      <c r="B365" s="1" t="s">
        <v>706</v>
      </c>
      <c r="C365" s="1" t="s">
        <v>810</v>
      </c>
      <c r="D365" s="1" t="s">
        <v>811</v>
      </c>
      <c r="E365" s="1" t="s">
        <v>35</v>
      </c>
      <c r="F365" s="7" t="str">
        <f>IF(OR($C365="0x1000",$E365="Skip"),"","0x"&amp;MID(UPPER($C365),3,LEN($C365)))</f>
        <v>0x1007</v>
      </c>
      <c r="G365" s="4" t="s">
        <v>73</v>
      </c>
      <c r="H365" s="5" t="s">
        <v>811</v>
      </c>
      <c r="I365" s="5" t="s">
        <v>801</v>
      </c>
      <c r="J365" s="10" t="str">
        <f>IF(OR($C365="0x1000",$G365="Skip",$H365="skip"),"",$F365&amp;" =&gt; """&amp;LOWER(SUBSTITUTE($D365,"_","-"))&amp;""",")</f>
        <v>0x1007 =&gt; "de-lu",</v>
      </c>
      <c r="K365" s="10" t="str">
        <f>IF(OR($C365="0x1000",$H365="skip",$D365=$H365),"",""""&amp;LOWER(SUBSTITUTE($D365,"_","-"))&amp;""" =&gt; """&amp;LOWER($H365)&amp;""",")</f>
        <v/>
      </c>
      <c r="L365" s="10" t="str">
        <f>IF(OR($G365&lt;&gt;"Present",$H365&lt;&gt;$D365),"",""""&amp;LOWER(SUBSTITUTE($D365,"_","-"))&amp;""",")</f>
        <v/>
      </c>
      <c r="M365" s="10" t="str">
        <f>IF(OR($C365="0x1000",$H365="skip",AND($H365&lt;&gt;"",$D365&lt;&gt;$H365),IF($H365="",$D365,$H365)=IF($I365="",$H365,$I365)),"",""""&amp;LOWER(IF($H365="",SUBSTITUTE($D365,"_","-"),$H365))&amp;""" =&gt; """&amp;LOWER(IF($I365="",$H365,$I365))&amp;""",")</f>
        <v>"de-lu" =&gt; "de-de",</v>
      </c>
      <c r="N365" s="10" t="str">
        <f>IF(OR($C365="0x1000",$G365="Skip",$H365="skip"),"",""""&amp;LOWER(SUBSTITUTE($D365,"_","-"))&amp;""" =&gt; array(""" &amp; $A365&amp;""""&amp;IF($B365&lt;&gt;"",","""&amp;$B365&amp;"""","")&amp;"),")</f>
        <v>"de-lu" =&gt; array("German","Luxembourg"),</v>
      </c>
      <c r="O365" s="10" t="str">
        <f>IF(AND(G365="Present",$B365&lt;&gt;""),$A365&amp;" ("&amp;$B365&amp;")","")</f>
        <v/>
      </c>
    </row>
    <row r="366" spans="1:15">
      <c r="A366" s="1" t="s">
        <v>798</v>
      </c>
      <c r="B366" s="1" t="s">
        <v>63</v>
      </c>
      <c r="C366" s="1" t="s">
        <v>812</v>
      </c>
      <c r="D366" s="1" t="s">
        <v>813</v>
      </c>
      <c r="E366" s="1" t="s">
        <v>314</v>
      </c>
      <c r="F366" s="7" t="str">
        <f>IF(OR($C366="0x1000",$E366="Skip"),"","0x"&amp;MID(UPPER($C366),3,LEN($C366)))</f>
        <v>0x0807</v>
      </c>
      <c r="G366" s="4" t="s">
        <v>73</v>
      </c>
      <c r="H366" s="5" t="s">
        <v>813</v>
      </c>
      <c r="I366" s="5" t="s">
        <v>801</v>
      </c>
      <c r="J366" s="10" t="str">
        <f>IF(OR($C366="0x1000",$G366="Skip",$H366="skip"),"",$F366&amp;" =&gt; """&amp;LOWER(SUBSTITUTE($D366,"_","-"))&amp;""",")</f>
        <v>0x0807 =&gt; "de-ch",</v>
      </c>
      <c r="K366" s="10" t="str">
        <f>IF(OR($C366="0x1000",$H366="skip",$D366=$H366),"",""""&amp;LOWER(SUBSTITUTE($D366,"_","-"))&amp;""" =&gt; """&amp;LOWER($H366)&amp;""",")</f>
        <v/>
      </c>
      <c r="L366" s="10" t="str">
        <f>IF(OR($G366&lt;&gt;"Present",$H366&lt;&gt;$D366),"",""""&amp;LOWER(SUBSTITUTE($D366,"_","-"))&amp;""",")</f>
        <v/>
      </c>
      <c r="M366" s="10" t="str">
        <f>IF(OR($C366="0x1000",$H366="skip",AND($H366&lt;&gt;"",$D366&lt;&gt;$H366),IF($H366="",$D366,$H366)=IF($I366="",$H366,$I366)),"",""""&amp;LOWER(IF($H366="",SUBSTITUTE($D366,"_","-"),$H366))&amp;""" =&gt; """&amp;LOWER(IF($I366="",$H366,$I366))&amp;""",")</f>
        <v>"de-ch" =&gt; "de-de",</v>
      </c>
      <c r="N366" s="10" t="str">
        <f>IF(OR($C366="0x1000",$G366="Skip",$H366="skip"),"",""""&amp;LOWER(SUBSTITUTE($D366,"_","-"))&amp;""" =&gt; array(""" &amp; $A366&amp;""""&amp;IF($B366&lt;&gt;"",","""&amp;$B366&amp;"""","")&amp;"),")</f>
        <v>"de-ch" =&gt; array("German","Switzerland"),</v>
      </c>
      <c r="O366" s="10" t="str">
        <f>IF(AND(G366="Present",$B366&lt;&gt;""),$A366&amp;" ("&amp;$B366&amp;")","")</f>
        <v/>
      </c>
    </row>
    <row r="367" spans="1:15">
      <c r="A367" s="1" t="s">
        <v>814</v>
      </c>
      <c r="B367" s="1"/>
      <c r="C367" s="1" t="s">
        <v>815</v>
      </c>
      <c r="D367" s="1" t="s">
        <v>816</v>
      </c>
      <c r="E367" s="1" t="s">
        <v>28</v>
      </c>
      <c r="F367" s="7" t="str">
        <f>IF(OR($C367="0x1000",$E367="Skip"),"","0x"&amp;MID(UPPER($C367),3,LEN($C367)))</f>
        <v>0x0008</v>
      </c>
      <c r="G367" s="4" t="s">
        <v>29</v>
      </c>
      <c r="H367" s="5" t="s">
        <v>817</v>
      </c>
      <c r="I367" s="6"/>
      <c r="J367" s="10" t="str">
        <f>IF(OR($C367="0x1000",$G367="Skip",$H367="skip"),"",$F367&amp;" =&gt; """&amp;LOWER(SUBSTITUTE($D367,"_","-"))&amp;""",")</f>
        <v>0x0008 =&gt; "el",</v>
      </c>
      <c r="K367" s="10" t="str">
        <f>IF(OR($C367="0x1000",$H367="skip",$D367=$H367),"",""""&amp;LOWER(SUBSTITUTE($D367,"_","-"))&amp;""" =&gt; """&amp;LOWER($H367)&amp;""",")</f>
        <v>"el" =&gt; "el-gr",</v>
      </c>
      <c r="L367" s="10" t="str">
        <f>IF(OR($G367&lt;&gt;"Present",$H367&lt;&gt;$D367),"",""""&amp;LOWER(SUBSTITUTE($D367,"_","-"))&amp;""",")</f>
        <v/>
      </c>
      <c r="M367" s="10" t="str">
        <f>IF(OR($C367="0x1000",$H367="skip",AND($H367&lt;&gt;"",$D367&lt;&gt;$H367),IF($H367="",$D367,$H367)=IF($I367="",$H367,$I367)),"",""""&amp;LOWER(IF($H367="",SUBSTITUTE($D367,"_","-"),$H367))&amp;""" =&gt; """&amp;LOWER(IF($I367="",$H367,$I367))&amp;""",")</f>
        <v/>
      </c>
      <c r="N367" s="10" t="str">
        <f>IF(OR($C367="0x1000",$G367="Skip",$H367="skip"),"",""""&amp;LOWER(SUBSTITUTE($D367,"_","-"))&amp;""" =&gt; array(""" &amp; $A367&amp;""""&amp;IF($B367&lt;&gt;"",","""&amp;$B367&amp;"""","")&amp;"),")</f>
        <v>"el" =&gt; array("Greek"),</v>
      </c>
      <c r="O367" s="10" t="str">
        <f>IF(AND(G367="Present",$B367&lt;&gt;""),$A367&amp;" ("&amp;$B367&amp;")","")</f>
        <v/>
      </c>
    </row>
    <row r="368" spans="1:15">
      <c r="A368" s="1" t="s">
        <v>814</v>
      </c>
      <c r="B368" s="1" t="s">
        <v>465</v>
      </c>
      <c r="C368" s="1" t="s">
        <v>16</v>
      </c>
      <c r="D368" s="1" t="s">
        <v>818</v>
      </c>
      <c r="E368" s="1" t="s">
        <v>18</v>
      </c>
      <c r="F368" s="7" t="str">
        <f>IF(OR($C368="0x1000",$E368="Skip"),"","0x"&amp;MID(UPPER($C368),3,LEN($C368)))</f>
        <v/>
      </c>
      <c r="G368" s="4" t="s">
        <v>16</v>
      </c>
      <c r="H368" s="5"/>
      <c r="I368" s="6"/>
      <c r="J368" s="10" t="str">
        <f>IF(OR($C368="0x1000",$G368="Skip",$H368="skip"),"",$F368&amp;" =&gt; """&amp;LOWER(SUBSTITUTE($D368,"_","-"))&amp;""",")</f>
        <v/>
      </c>
      <c r="K368" s="10" t="str">
        <f>IF(OR($C368="0x1000",$H368="skip",$D368=$H368),"",""""&amp;LOWER(SUBSTITUTE($D368,"_","-"))&amp;""" =&gt; """&amp;LOWER($H368)&amp;""",")</f>
        <v/>
      </c>
      <c r="L368" s="10" t="str">
        <f>IF(OR($G368&lt;&gt;"Present",$H368&lt;&gt;$D368),"",""""&amp;LOWER(SUBSTITUTE($D368,"_","-"))&amp;""",")</f>
        <v/>
      </c>
      <c r="M368" s="10" t="str">
        <f>IF(OR($C368="0x1000",$H368="skip",AND($H368&lt;&gt;"",$D368&lt;&gt;$H368),IF($H368="",$D368,$H368)=IF($I368="",$H368,$I368)),"",""""&amp;LOWER(IF($H368="",SUBSTITUTE($D368,"_","-"),$H368))&amp;""" =&gt; """&amp;LOWER(IF($I368="",$H368,$I368))&amp;""",")</f>
        <v/>
      </c>
      <c r="N368" s="10" t="str">
        <f>IF(OR($C368="0x1000",$G368="Skip",$H368="skip"),"",""""&amp;LOWER(SUBSTITUTE($D368,"_","-"))&amp;""" =&gt; array(""" &amp; $A368&amp;""""&amp;IF($B368&lt;&gt;"",","""&amp;$B368&amp;"""","")&amp;"),")</f>
        <v/>
      </c>
      <c r="O368" s="10" t="str">
        <f>IF(AND(G368="Present",$B368&lt;&gt;""),$A368&amp;" ("&amp;$B368&amp;")","")</f>
        <v/>
      </c>
    </row>
    <row r="369" spans="1:15">
      <c r="A369" s="1" t="s">
        <v>814</v>
      </c>
      <c r="B369" s="1" t="s">
        <v>819</v>
      </c>
      <c r="C369" s="1" t="s">
        <v>820</v>
      </c>
      <c r="D369" s="1" t="s">
        <v>817</v>
      </c>
      <c r="E369" s="1" t="s">
        <v>314</v>
      </c>
      <c r="F369" s="7" t="str">
        <f>IF(OR($C369="0x1000",$E369="Skip"),"","0x"&amp;MID(UPPER($C369),3,LEN($C369)))</f>
        <v>0x0408</v>
      </c>
      <c r="G369" s="4" t="s">
        <v>29</v>
      </c>
      <c r="H369" s="5" t="s">
        <v>817</v>
      </c>
      <c r="I369" s="6"/>
      <c r="J369" s="10" t="str">
        <f>IF(OR($C369="0x1000",$G369="Skip",$H369="skip"),"",$F369&amp;" =&gt; """&amp;LOWER(SUBSTITUTE($D369,"_","-"))&amp;""",")</f>
        <v>0x0408 =&gt; "el-gr",</v>
      </c>
      <c r="K369" s="10" t="str">
        <f>IF(OR($C369="0x1000",$H369="skip",$D369=$H369),"",""""&amp;LOWER(SUBSTITUTE($D369,"_","-"))&amp;""" =&gt; """&amp;LOWER($H369)&amp;""",")</f>
        <v/>
      </c>
      <c r="L369" s="10" t="str">
        <f>IF(OR($G369&lt;&gt;"Present",$H369&lt;&gt;$D369),"",""""&amp;LOWER(SUBSTITUTE($D369,"_","-"))&amp;""",")</f>
        <v>"el-gr",</v>
      </c>
      <c r="M369" s="10" t="str">
        <f>IF(OR($C369="0x1000",$H369="skip",AND($H369&lt;&gt;"",$D369&lt;&gt;$H369),IF($H369="",$D369,$H369)=IF($I369="",$H369,$I369)),"",""""&amp;LOWER(IF($H369="",SUBSTITUTE($D369,"_","-"),$H369))&amp;""" =&gt; """&amp;LOWER(IF($I369="",$H369,$I369))&amp;""",")</f>
        <v/>
      </c>
      <c r="N369" s="10" t="str">
        <f>IF(OR($C369="0x1000",$G369="Skip",$H369="skip"),"",""""&amp;LOWER(SUBSTITUTE($D369,"_","-"))&amp;""" =&gt; array(""" &amp; $A369&amp;""""&amp;IF($B369&lt;&gt;"",","""&amp;$B369&amp;"""","")&amp;"),")</f>
        <v>"el-gr" =&gt; array("Greek","Greece"),</v>
      </c>
      <c r="O369" s="10" t="str">
        <f>IF(AND(G369="Present",$B369&lt;&gt;""),$A369&amp;" ("&amp;$B369&amp;")","")</f>
        <v>Greek (Greece)</v>
      </c>
    </row>
    <row r="370" spans="1:15">
      <c r="A370" s="1" t="s">
        <v>821</v>
      </c>
      <c r="B370" s="1"/>
      <c r="C370" s="1" t="s">
        <v>822</v>
      </c>
      <c r="D370" s="1" t="s">
        <v>823</v>
      </c>
      <c r="E370" s="1" t="s">
        <v>28</v>
      </c>
      <c r="F370" s="7" t="str">
        <f>IF(OR($C370="0x1000",$E370="Skip"),"","0x"&amp;MID(UPPER($C370),3,LEN($C370)))</f>
        <v>0x006F</v>
      </c>
      <c r="G370" s="4" t="s">
        <v>55</v>
      </c>
      <c r="H370" s="5" t="s">
        <v>824</v>
      </c>
      <c r="I370" s="6" t="s">
        <v>202</v>
      </c>
      <c r="J370" s="10" t="str">
        <f>IF(OR($C370="0x1000",$G370="Skip",$H370="skip"),"",$F370&amp;" =&gt; """&amp;LOWER(SUBSTITUTE($D370,"_","-"))&amp;""",")</f>
        <v>0x006F =&gt; "kl",</v>
      </c>
      <c r="K370" s="10" t="str">
        <f>IF(OR($C370="0x1000",$H370="skip",$D370=$H370),"",""""&amp;LOWER(SUBSTITUTE($D370,"_","-"))&amp;""" =&gt; """&amp;LOWER($H370)&amp;""",")</f>
        <v>"kl" =&gt; "kl-gl",</v>
      </c>
      <c r="L370" s="10" t="str">
        <f>IF(OR($G370&lt;&gt;"Present",$H370&lt;&gt;$D370),"",""""&amp;LOWER(SUBSTITUTE($D370,"_","-"))&amp;""",")</f>
        <v/>
      </c>
      <c r="M370" s="10" t="str">
        <f>IF(OR($C370="0x1000",$H370="skip",AND($H370&lt;&gt;"",$D370&lt;&gt;$H370),IF($H370="",$D370,$H370)=IF($I370="",$H370,$I370)),"",""""&amp;LOWER(IF($H370="",SUBSTITUTE($D370,"_","-"),$H370))&amp;""" =&gt; """&amp;LOWER(IF($I370="",$H370,$I370))&amp;""",")</f>
        <v/>
      </c>
      <c r="N370" s="10" t="str">
        <f>IF(OR($C370="0x1000",$G370="Skip",$H370="skip"),"",""""&amp;LOWER(SUBSTITUTE($D370,"_","-"))&amp;""" =&gt; array(""" &amp; $A370&amp;""""&amp;IF($B370&lt;&gt;"",","""&amp;$B370&amp;"""","")&amp;"),")</f>
        <v>"kl" =&gt; array("Greenlandic"),</v>
      </c>
      <c r="O370" s="10" t="str">
        <f>IF(AND(G370="Present",$B370&lt;&gt;""),$A370&amp;" ("&amp;$B370&amp;")","")</f>
        <v/>
      </c>
    </row>
    <row r="371" spans="1:15">
      <c r="A371" s="1" t="s">
        <v>821</v>
      </c>
      <c r="B371" s="1" t="s">
        <v>372</v>
      </c>
      <c r="C371" s="1" t="s">
        <v>825</v>
      </c>
      <c r="D371" s="1" t="s">
        <v>824</v>
      </c>
      <c r="E371" s="1" t="s">
        <v>60</v>
      </c>
      <c r="F371" s="7" t="str">
        <f>IF(OR($C371="0x1000",$E371="Skip"),"","0x"&amp;MID(UPPER($C371),3,LEN($C371)))</f>
        <v>0x046F</v>
      </c>
      <c r="G371" s="4" t="s">
        <v>55</v>
      </c>
      <c r="H371" s="5" t="s">
        <v>824</v>
      </c>
      <c r="I371" s="6" t="s">
        <v>202</v>
      </c>
      <c r="J371" s="10" t="str">
        <f>IF(OR($C371="0x1000",$G371="Skip",$H371="skip"),"",$F371&amp;" =&gt; """&amp;LOWER(SUBSTITUTE($D371,"_","-"))&amp;""",")</f>
        <v>0x046F =&gt; "kl-gl",</v>
      </c>
      <c r="K371" s="10" t="str">
        <f>IF(OR($C371="0x1000",$H371="skip",$D371=$H371),"",""""&amp;LOWER(SUBSTITUTE($D371,"_","-"))&amp;""" =&gt; """&amp;LOWER($H371)&amp;""",")</f>
        <v/>
      </c>
      <c r="L371" s="10" t="str">
        <f>IF(OR($G371&lt;&gt;"Present",$H371&lt;&gt;$D371),"",""""&amp;LOWER(SUBSTITUTE($D371,"_","-"))&amp;""",")</f>
        <v/>
      </c>
      <c r="M371" s="10" t="str">
        <f>IF(OR($C371="0x1000",$H371="skip",AND($H371&lt;&gt;"",$D371&lt;&gt;$H371),IF($H371="",$D371,$H371)=IF($I371="",$H371,$I371)),"",""""&amp;LOWER(IF($H371="",SUBSTITUTE($D371,"_","-"),$H371))&amp;""" =&gt; """&amp;LOWER(IF($I371="",$H371,$I371))&amp;""",")</f>
        <v>"kl-gl" =&gt; "en-us",</v>
      </c>
      <c r="N371" s="10" t="str">
        <f>IF(OR($C371="0x1000",$G371="Skip",$H371="skip"),"",""""&amp;LOWER(SUBSTITUTE($D371,"_","-"))&amp;""" =&gt; array(""" &amp; $A371&amp;""""&amp;IF($B371&lt;&gt;"",","""&amp;$B371&amp;"""","")&amp;"),")</f>
        <v>"kl-gl" =&gt; array("Greenlandic","Greenland"),</v>
      </c>
      <c r="O371" s="10" t="str">
        <f>IF(AND(G371="Present",$B371&lt;&gt;""),$A371&amp;" ("&amp;$B371&amp;")","")</f>
        <v/>
      </c>
    </row>
    <row r="372" spans="1:15">
      <c r="A372" s="1" t="s">
        <v>826</v>
      </c>
      <c r="B372" s="1"/>
      <c r="C372" s="1" t="s">
        <v>827</v>
      </c>
      <c r="D372" s="1" t="s">
        <v>828</v>
      </c>
      <c r="E372" s="1" t="s">
        <v>256</v>
      </c>
      <c r="F372" s="7" t="str">
        <f>IF(OR($C372="0x1000",$E372="Skip"),"","0x"&amp;MID(UPPER($C372),3,LEN($C372)))</f>
        <v>0x0074</v>
      </c>
      <c r="G372" s="4" t="s">
        <v>55</v>
      </c>
      <c r="H372" s="5" t="s">
        <v>829</v>
      </c>
      <c r="I372" s="6" t="s">
        <v>830</v>
      </c>
      <c r="J372" s="10" t="str">
        <f>IF(OR($C372="0x1000",$G372="Skip",$H372="skip"),"",$F372&amp;" =&gt; """&amp;LOWER(SUBSTITUTE($D372,"_","-"))&amp;""",")</f>
        <v>0x0074 =&gt; "gn",</v>
      </c>
      <c r="K372" s="10" t="str">
        <f>IF(OR($C372="0x1000",$H372="skip",$D372=$H372),"",""""&amp;LOWER(SUBSTITUTE($D372,"_","-"))&amp;""" =&gt; """&amp;LOWER($H372)&amp;""",")</f>
        <v>"gn" =&gt; "gn-py",</v>
      </c>
      <c r="L372" s="10" t="str">
        <f>IF(OR($G372&lt;&gt;"Present",$H372&lt;&gt;$D372),"",""""&amp;LOWER(SUBSTITUTE($D372,"_","-"))&amp;""",")</f>
        <v/>
      </c>
      <c r="M372" s="10" t="str">
        <f>IF(OR($C372="0x1000",$H372="skip",AND($H372&lt;&gt;"",$D372&lt;&gt;$H372),IF($H372="",$D372,$H372)=IF($I372="",$H372,$I372)),"",""""&amp;LOWER(IF($H372="",SUBSTITUTE($D372,"_","-"),$H372))&amp;""" =&gt; """&amp;LOWER(IF($I372="",$H372,$I372))&amp;""",")</f>
        <v/>
      </c>
      <c r="N372" s="10" t="str">
        <f>IF(OR($C372="0x1000",$G372="Skip",$H372="skip"),"",""""&amp;LOWER(SUBSTITUTE($D372,"_","-"))&amp;""" =&gt; array(""" &amp; $A372&amp;""""&amp;IF($B372&lt;&gt;"",","""&amp;$B372&amp;"""","")&amp;"),")</f>
        <v>"gn" =&gt; array("Guarani"),</v>
      </c>
      <c r="O372" s="10" t="str">
        <f>IF(AND(G372="Present",$B372&lt;&gt;""),$A372&amp;" ("&amp;$B372&amp;")","")</f>
        <v/>
      </c>
    </row>
    <row r="373" spans="1:15">
      <c r="A373" s="1" t="s">
        <v>826</v>
      </c>
      <c r="B373" s="1" t="s">
        <v>831</v>
      </c>
      <c r="C373" s="1" t="s">
        <v>832</v>
      </c>
      <c r="D373" s="1" t="s">
        <v>829</v>
      </c>
      <c r="E373" s="1" t="s">
        <v>256</v>
      </c>
      <c r="F373" s="7" t="str">
        <f>IF(OR($C373="0x1000",$E373="Skip"),"","0x"&amp;MID(UPPER($C373),3,LEN($C373)))</f>
        <v>0x0474</v>
      </c>
      <c r="G373" s="4" t="s">
        <v>55</v>
      </c>
      <c r="H373" s="5" t="s">
        <v>829</v>
      </c>
      <c r="I373" s="6" t="s">
        <v>830</v>
      </c>
      <c r="J373" s="10" t="str">
        <f>IF(OR($C373="0x1000",$G373="Skip",$H373="skip"),"",$F373&amp;" =&gt; """&amp;LOWER(SUBSTITUTE($D373,"_","-"))&amp;""",")</f>
        <v>0x0474 =&gt; "gn-py",</v>
      </c>
      <c r="K373" s="10" t="str">
        <f>IF(OR($C373="0x1000",$H373="skip",$D373=$H373),"",""""&amp;LOWER(SUBSTITUTE($D373,"_","-"))&amp;""" =&gt; """&amp;LOWER($H373)&amp;""",")</f>
        <v/>
      </c>
      <c r="L373" s="10" t="str">
        <f>IF(OR($G373&lt;&gt;"Present",$H373&lt;&gt;$D373),"",""""&amp;LOWER(SUBSTITUTE($D373,"_","-"))&amp;""",")</f>
        <v/>
      </c>
      <c r="M373" s="10" t="str">
        <f>IF(OR($C373="0x1000",$H373="skip",AND($H373&lt;&gt;"",$D373&lt;&gt;$H373),IF($H373="",$D373,$H373)=IF($I373="",$H373,$I373)),"",""""&amp;LOWER(IF($H373="",SUBSTITUTE($D373,"_","-"),$H373))&amp;""" =&gt; """&amp;LOWER(IF($I373="",$H373,$I373))&amp;""",")</f>
        <v>"gn-py" =&gt; "es-mx",</v>
      </c>
      <c r="N373" s="10" t="str">
        <f>IF(OR($C373="0x1000",$G373="Skip",$H373="skip"),"",""""&amp;LOWER(SUBSTITUTE($D373,"_","-"))&amp;""" =&gt; array(""" &amp; $A373&amp;""""&amp;IF($B373&lt;&gt;"",","""&amp;$B373&amp;"""","")&amp;"),")</f>
        <v>"gn-py" =&gt; array("Guarani","Paraguay"),</v>
      </c>
      <c r="O373" s="10" t="str">
        <f>IF(AND(G373="Present",$B373&lt;&gt;""),$A373&amp;" ("&amp;$B373&amp;")","")</f>
        <v/>
      </c>
    </row>
    <row r="374" spans="1:15">
      <c r="A374" s="1" t="s">
        <v>833</v>
      </c>
      <c r="B374" s="1"/>
      <c r="C374" s="1" t="s">
        <v>834</v>
      </c>
      <c r="D374" s="1" t="s">
        <v>835</v>
      </c>
      <c r="E374" s="1" t="s">
        <v>28</v>
      </c>
      <c r="F374" s="7" t="str">
        <f>IF(OR($C374="0x1000",$E374="Skip"),"","0x"&amp;MID(UPPER($C374),3,LEN($C374)))</f>
        <v>0x0047</v>
      </c>
      <c r="G374" s="4" t="s">
        <v>29</v>
      </c>
      <c r="H374" s="5" t="s">
        <v>836</v>
      </c>
      <c r="I374" s="6"/>
      <c r="J374" s="10" t="str">
        <f>IF(OR($C374="0x1000",$G374="Skip",$H374="skip"),"",$F374&amp;" =&gt; """&amp;LOWER(SUBSTITUTE($D374,"_","-"))&amp;""",")</f>
        <v>0x0047 =&gt; "gu",</v>
      </c>
      <c r="K374" s="10" t="str">
        <f>IF(OR($C374="0x1000",$H374="skip",$D374=$H374),"",""""&amp;LOWER(SUBSTITUTE($D374,"_","-"))&amp;""" =&gt; """&amp;LOWER($H374)&amp;""",")</f>
        <v>"gu" =&gt; "gu-in",</v>
      </c>
      <c r="L374" s="10" t="str">
        <f>IF(OR($G374&lt;&gt;"Present",$H374&lt;&gt;$D374),"",""""&amp;LOWER(SUBSTITUTE($D374,"_","-"))&amp;""",")</f>
        <v/>
      </c>
      <c r="M374" s="10" t="str">
        <f>IF(OR($C374="0x1000",$H374="skip",AND($H374&lt;&gt;"",$D374&lt;&gt;$H374),IF($H374="",$D374,$H374)=IF($I374="",$H374,$I374)),"",""""&amp;LOWER(IF($H374="",SUBSTITUTE($D374,"_","-"),$H374))&amp;""" =&gt; """&amp;LOWER(IF($I374="",$H374,$I374))&amp;""",")</f>
        <v/>
      </c>
      <c r="N374" s="10" t="str">
        <f>IF(OR($C374="0x1000",$G374="Skip",$H374="skip"),"",""""&amp;LOWER(SUBSTITUTE($D374,"_","-"))&amp;""" =&gt; array(""" &amp; $A374&amp;""""&amp;IF($B374&lt;&gt;"",","""&amp;$B374&amp;"""","")&amp;"),")</f>
        <v>"gu" =&gt; array("Gujarati"),</v>
      </c>
      <c r="O374" s="10" t="str">
        <f>IF(AND(G374="Present",$B374&lt;&gt;""),$A374&amp;" ("&amp;$B374&amp;")","")</f>
        <v/>
      </c>
    </row>
    <row r="375" spans="1:15">
      <c r="A375" s="1" t="s">
        <v>833</v>
      </c>
      <c r="B375" s="1" t="s">
        <v>153</v>
      </c>
      <c r="C375" s="1" t="s">
        <v>837</v>
      </c>
      <c r="D375" s="1" t="s">
        <v>836</v>
      </c>
      <c r="E375" s="1" t="s">
        <v>333</v>
      </c>
      <c r="F375" s="7" t="str">
        <f>IF(OR($C375="0x1000",$E375="Skip"),"","0x"&amp;MID(UPPER($C375),3,LEN($C375)))</f>
        <v>0x0447</v>
      </c>
      <c r="G375" s="4" t="s">
        <v>29</v>
      </c>
      <c r="H375" s="5" t="s">
        <v>836</v>
      </c>
      <c r="I375" s="6"/>
      <c r="J375" s="10" t="str">
        <f>IF(OR($C375="0x1000",$G375="Skip",$H375="skip"),"",$F375&amp;" =&gt; """&amp;LOWER(SUBSTITUTE($D375,"_","-"))&amp;""",")</f>
        <v>0x0447 =&gt; "gu-in",</v>
      </c>
      <c r="K375" s="10" t="str">
        <f>IF(OR($C375="0x1000",$H375="skip",$D375=$H375),"",""""&amp;LOWER(SUBSTITUTE($D375,"_","-"))&amp;""" =&gt; """&amp;LOWER($H375)&amp;""",")</f>
        <v/>
      </c>
      <c r="L375" s="10" t="str">
        <f>IF(OR($G375&lt;&gt;"Present",$H375&lt;&gt;$D375),"",""""&amp;LOWER(SUBSTITUTE($D375,"_","-"))&amp;""",")</f>
        <v>"gu-in",</v>
      </c>
      <c r="M375" s="10" t="str">
        <f>IF(OR($C375="0x1000",$H375="skip",AND($H375&lt;&gt;"",$D375&lt;&gt;$H375),IF($H375="",$D375,$H375)=IF($I375="",$H375,$I375)),"",""""&amp;LOWER(IF($H375="",SUBSTITUTE($D375,"_","-"),$H375))&amp;""" =&gt; """&amp;LOWER(IF($I375="",$H375,$I375))&amp;""",")</f>
        <v/>
      </c>
      <c r="N375" s="10" t="str">
        <f>IF(OR($C375="0x1000",$G375="Skip",$H375="skip"),"",""""&amp;LOWER(SUBSTITUTE($D375,"_","-"))&amp;""" =&gt; array(""" &amp; $A375&amp;""""&amp;IF($B375&lt;&gt;"",","""&amp;$B375&amp;"""","")&amp;"),")</f>
        <v>"gu-in" =&gt; array("Gujarati","India"),</v>
      </c>
      <c r="O375" s="10" t="str">
        <f>IF(AND(G375="Present",$B375&lt;&gt;""),$A375&amp;" ("&amp;$B375&amp;")","")</f>
        <v>Gujarati (India)</v>
      </c>
    </row>
    <row r="376" spans="1:15">
      <c r="A376" s="1" t="s">
        <v>838</v>
      </c>
      <c r="B376" s="1"/>
      <c r="C376" s="1" t="s">
        <v>16</v>
      </c>
      <c r="D376" s="1" t="s">
        <v>839</v>
      </c>
      <c r="E376" s="1" t="s">
        <v>18</v>
      </c>
      <c r="F376" s="7" t="str">
        <f>IF(OR($C376="0x1000",$E376="Skip"),"","0x"&amp;MID(UPPER($C376),3,LEN($C376)))</f>
        <v/>
      </c>
      <c r="G376" s="4" t="s">
        <v>16</v>
      </c>
      <c r="H376" s="5"/>
      <c r="I376" s="6"/>
      <c r="J376" s="10" t="str">
        <f>IF(OR($C376="0x1000",$G376="Skip",$H376="skip"),"",$F376&amp;" =&gt; """&amp;LOWER(SUBSTITUTE($D376,"_","-"))&amp;""",")</f>
        <v/>
      </c>
      <c r="K376" s="10" t="str">
        <f>IF(OR($C376="0x1000",$H376="skip",$D376=$H376),"",""""&amp;LOWER(SUBSTITUTE($D376,"_","-"))&amp;""" =&gt; """&amp;LOWER($H376)&amp;""",")</f>
        <v/>
      </c>
      <c r="L376" s="10" t="str">
        <f>IF(OR($G376&lt;&gt;"Present",$H376&lt;&gt;$D376),"",""""&amp;LOWER(SUBSTITUTE($D376,"_","-"))&amp;""",")</f>
        <v/>
      </c>
      <c r="M376" s="10" t="str">
        <f>IF(OR($C376="0x1000",$H376="skip",AND($H376&lt;&gt;"",$D376&lt;&gt;$H376),IF($H376="",$D376,$H376)=IF($I376="",$H376,$I376)),"",""""&amp;LOWER(IF($H376="",SUBSTITUTE($D376,"_","-"),$H376))&amp;""" =&gt; """&amp;LOWER(IF($I376="",$H376,$I376))&amp;""",")</f>
        <v/>
      </c>
      <c r="N376" s="10" t="str">
        <f>IF(OR($C376="0x1000",$G376="Skip",$H376="skip"),"",""""&amp;LOWER(SUBSTITUTE($D376,"_","-"))&amp;""" =&gt; array(""" &amp; $A376&amp;""""&amp;IF($B376&lt;&gt;"",","""&amp;$B376&amp;"""","")&amp;"),")</f>
        <v/>
      </c>
      <c r="O376" s="10" t="str">
        <f>IF(AND(G376="Present",$B376&lt;&gt;""),$A376&amp;" ("&amp;$B376&amp;")","")</f>
        <v/>
      </c>
    </row>
    <row r="377" spans="1:15">
      <c r="A377" s="1" t="s">
        <v>838</v>
      </c>
      <c r="B377" s="1" t="s">
        <v>415</v>
      </c>
      <c r="C377" s="1" t="s">
        <v>16</v>
      </c>
      <c r="D377" s="1" t="s">
        <v>840</v>
      </c>
      <c r="E377" s="1" t="s">
        <v>18</v>
      </c>
      <c r="F377" s="7" t="str">
        <f>IF(OR($C377="0x1000",$E377="Skip"),"","0x"&amp;MID(UPPER($C377),3,LEN($C377)))</f>
        <v/>
      </c>
      <c r="G377" s="4" t="s">
        <v>16</v>
      </c>
      <c r="H377" s="5"/>
      <c r="I377" s="6"/>
      <c r="J377" s="10" t="str">
        <f>IF(OR($C377="0x1000",$G377="Skip",$H377="skip"),"",$F377&amp;" =&gt; """&amp;LOWER(SUBSTITUTE($D377,"_","-"))&amp;""",")</f>
        <v/>
      </c>
      <c r="K377" s="10" t="str">
        <f>IF(OR($C377="0x1000",$H377="skip",$D377=$H377),"",""""&amp;LOWER(SUBSTITUTE($D377,"_","-"))&amp;""" =&gt; """&amp;LOWER($H377)&amp;""",")</f>
        <v/>
      </c>
      <c r="L377" s="10" t="str">
        <f>IF(OR($G377&lt;&gt;"Present",$H377&lt;&gt;$D377),"",""""&amp;LOWER(SUBSTITUTE($D377,"_","-"))&amp;""",")</f>
        <v/>
      </c>
      <c r="M377" s="10" t="str">
        <f>IF(OR($C377="0x1000",$H377="skip",AND($H377&lt;&gt;"",$D377&lt;&gt;$H377),IF($H377="",$D377,$H377)=IF($I377="",$H377,$I377)),"",""""&amp;LOWER(IF($H377="",SUBSTITUTE($D377,"_","-"),$H377))&amp;""" =&gt; """&amp;LOWER(IF($I377="",$H377,$I377))&amp;""",")</f>
        <v/>
      </c>
      <c r="N377" s="10" t="str">
        <f>IF(OR($C377="0x1000",$G377="Skip",$H377="skip"),"",""""&amp;LOWER(SUBSTITUTE($D377,"_","-"))&amp;""" =&gt; array(""" &amp; $A377&amp;""""&amp;IF($B377&lt;&gt;"",","""&amp;$B377&amp;"""","")&amp;"),")</f>
        <v/>
      </c>
      <c r="O377" s="10" t="str">
        <f>IF(AND(G377="Present",$B377&lt;&gt;""),$A377&amp;" ("&amp;$B377&amp;")","")</f>
        <v/>
      </c>
    </row>
    <row r="378" spans="1:15">
      <c r="A378" s="1" t="s">
        <v>841</v>
      </c>
      <c r="B378" s="1"/>
      <c r="C378" s="1" t="s">
        <v>842</v>
      </c>
      <c r="D378" s="1" t="s">
        <v>843</v>
      </c>
      <c r="E378" s="1" t="s">
        <v>28</v>
      </c>
      <c r="F378" s="7" t="str">
        <f>IF(OR($C378="0x1000",$E378="Skip"),"","0x"&amp;MID(UPPER($C378),3,LEN($C378)))</f>
        <v>0x0068</v>
      </c>
      <c r="G378" s="4" t="s">
        <v>286</v>
      </c>
      <c r="H378" s="5" t="s">
        <v>844</v>
      </c>
      <c r="I378" s="6" t="s">
        <v>202</v>
      </c>
      <c r="J378" s="10" t="str">
        <f>IF(OR($C378="0x1000",$G378="Skip",$H378="skip"),"",$F378&amp;" =&gt; """&amp;LOWER(SUBSTITUTE($D378,"_","-"))&amp;""",")</f>
        <v>0x0068 =&gt; "ha",</v>
      </c>
      <c r="K378" s="10" t="str">
        <f>IF(OR($C378="0x1000",$H378="skip",$D378=$H378),"",""""&amp;LOWER(SUBSTITUTE($D378,"_","-"))&amp;""" =&gt; """&amp;LOWER($H378)&amp;""",")</f>
        <v>"ha" =&gt; "ha-latn-ng",</v>
      </c>
      <c r="L378" s="10" t="str">
        <f>IF(OR($G378&lt;&gt;"Present",$H378&lt;&gt;$D378),"",""""&amp;LOWER(SUBSTITUTE($D378,"_","-"))&amp;""",")</f>
        <v/>
      </c>
      <c r="M378" s="10" t="str">
        <f>IF(OR($C378="0x1000",$H378="skip",AND($H378&lt;&gt;"",$D378&lt;&gt;$H378),IF($H378="",$D378,$H378)=IF($I378="",$H378,$I378)),"",""""&amp;LOWER(IF($H378="",SUBSTITUTE($D378,"_","-"),$H378))&amp;""" =&gt; """&amp;LOWER(IF($I378="",$H378,$I378))&amp;""",")</f>
        <v/>
      </c>
      <c r="N378" s="10" t="str">
        <f>IF(OR($C378="0x1000",$G378="Skip",$H378="skip"),"",""""&amp;LOWER(SUBSTITUTE($D378,"_","-"))&amp;""" =&gt; array(""" &amp; $A378&amp;""""&amp;IF($B378&lt;&gt;"",","""&amp;$B378&amp;"""","")&amp;"),")</f>
        <v>"ha" =&gt; array("Hausa (Latin)"),</v>
      </c>
      <c r="O378" s="10" t="str">
        <f>IF(AND(G378="Present",$B378&lt;&gt;""),$A378&amp;" ("&amp;$B378&amp;")","")</f>
        <v/>
      </c>
    </row>
    <row r="379" spans="1:15">
      <c r="A379" s="1" t="s">
        <v>841</v>
      </c>
      <c r="B379" s="1"/>
      <c r="C379" s="1" t="s">
        <v>845</v>
      </c>
      <c r="D379" s="1" t="s">
        <v>846</v>
      </c>
      <c r="E379" s="1" t="s">
        <v>166</v>
      </c>
      <c r="F379" s="7" t="str">
        <f>IF(OR($C379="0x1000",$E379="Skip"),"","0x"&amp;MID(UPPER($C379),3,LEN($C379)))</f>
        <v>0x7C68</v>
      </c>
      <c r="G379" s="4" t="s">
        <v>286</v>
      </c>
      <c r="H379" s="5" t="s">
        <v>844</v>
      </c>
      <c r="I379" s="6" t="s">
        <v>202</v>
      </c>
      <c r="J379" s="10" t="str">
        <f>IF(OR($C379="0x1000",$G379="Skip",$H379="skip"),"",$F379&amp;" =&gt; """&amp;LOWER(SUBSTITUTE($D379,"_","-"))&amp;""",")</f>
        <v>0x7C68 =&gt; "ha-latn",</v>
      </c>
      <c r="K379" s="10" t="str">
        <f>IF(OR($C379="0x1000",$H379="skip",$D379=$H379),"",""""&amp;LOWER(SUBSTITUTE($D379,"_","-"))&amp;""" =&gt; """&amp;LOWER($H379)&amp;""",")</f>
        <v>"ha-latn" =&gt; "ha-latn-ng",</v>
      </c>
      <c r="L379" s="10" t="str">
        <f>IF(OR($G379&lt;&gt;"Present",$H379&lt;&gt;$D379),"",""""&amp;LOWER(SUBSTITUTE($D379,"_","-"))&amp;""",")</f>
        <v/>
      </c>
      <c r="M379" s="10" t="str">
        <f>IF(OR($C379="0x1000",$H379="skip",AND($H379&lt;&gt;"",$D379&lt;&gt;$H379),IF($H379="",$D379,$H379)=IF($I379="",$H379,$I379)),"",""""&amp;LOWER(IF($H379="",SUBSTITUTE($D379,"_","-"),$H379))&amp;""" =&gt; """&amp;LOWER(IF($I379="",$H379,$I379))&amp;""",")</f>
        <v/>
      </c>
      <c r="N379" s="10" t="str">
        <f>IF(OR($C379="0x1000",$G379="Skip",$H379="skip"),"",""""&amp;LOWER(SUBSTITUTE($D379,"_","-"))&amp;""" =&gt; array(""" &amp; $A379&amp;""""&amp;IF($B379&lt;&gt;"",","""&amp;$B379&amp;"""","")&amp;"),")</f>
        <v>"ha-latn" =&gt; array("Hausa (Latin)"),</v>
      </c>
      <c r="O379" s="10" t="str">
        <f>IF(AND(G379="Present",$B379&lt;&gt;""),$A379&amp;" ("&amp;$B379&amp;")","")</f>
        <v/>
      </c>
    </row>
    <row r="380" spans="1:15">
      <c r="A380" s="1" t="s">
        <v>841</v>
      </c>
      <c r="B380" s="1" t="s">
        <v>42</v>
      </c>
      <c r="C380" s="1" t="s">
        <v>16</v>
      </c>
      <c r="D380" s="1" t="s">
        <v>847</v>
      </c>
      <c r="E380" s="1" t="s">
        <v>18</v>
      </c>
      <c r="F380" s="7" t="str">
        <f>IF(OR($C380="0x1000",$E380="Skip"),"","0x"&amp;MID(UPPER($C380),3,LEN($C380)))</f>
        <v/>
      </c>
      <c r="G380" s="4" t="s">
        <v>16</v>
      </c>
      <c r="H380" s="5"/>
      <c r="I380" s="6"/>
      <c r="J380" s="10" t="str">
        <f>IF(OR($C380="0x1000",$G380="Skip",$H380="skip"),"",$F380&amp;" =&gt; """&amp;LOWER(SUBSTITUTE($D380,"_","-"))&amp;""",")</f>
        <v/>
      </c>
      <c r="K380" s="10" t="str">
        <f>IF(OR($C380="0x1000",$H380="skip",$D380=$H380),"",""""&amp;LOWER(SUBSTITUTE($D380,"_","-"))&amp;""" =&gt; """&amp;LOWER($H380)&amp;""",")</f>
        <v/>
      </c>
      <c r="L380" s="10" t="str">
        <f>IF(OR($G380&lt;&gt;"Present",$H380&lt;&gt;$D380),"",""""&amp;LOWER(SUBSTITUTE($D380,"_","-"))&amp;""",")</f>
        <v/>
      </c>
      <c r="M380" s="10" t="str">
        <f>IF(OR($C380="0x1000",$H380="skip",AND($H380&lt;&gt;"",$D380&lt;&gt;$H380),IF($H380="",$D380,$H380)=IF($I380="",$H380,$I380)),"",""""&amp;LOWER(IF($H380="",SUBSTITUTE($D380,"_","-"),$H380))&amp;""" =&gt; """&amp;LOWER(IF($I380="",$H380,$I380))&amp;""",")</f>
        <v/>
      </c>
      <c r="N380" s="10" t="str">
        <f>IF(OR($C380="0x1000",$G380="Skip",$H380="skip"),"",""""&amp;LOWER(SUBSTITUTE($D380,"_","-"))&amp;""" =&gt; array(""" &amp; $A380&amp;""""&amp;IF($B380&lt;&gt;"",","""&amp;$B380&amp;"""","")&amp;"),")</f>
        <v/>
      </c>
      <c r="O380" s="10" t="str">
        <f>IF(AND(G380="Present",$B380&lt;&gt;""),$A380&amp;" ("&amp;$B380&amp;")","")</f>
        <v/>
      </c>
    </row>
    <row r="381" spans="1:15">
      <c r="A381" s="1" t="s">
        <v>841</v>
      </c>
      <c r="B381" s="1" t="s">
        <v>722</v>
      </c>
      <c r="C381" s="1" t="s">
        <v>16</v>
      </c>
      <c r="D381" s="1" t="s">
        <v>848</v>
      </c>
      <c r="E381" s="1" t="s">
        <v>18</v>
      </c>
      <c r="F381" s="7" t="str">
        <f>IF(OR($C381="0x1000",$E381="Skip"),"","0x"&amp;MID(UPPER($C381),3,LEN($C381)))</f>
        <v/>
      </c>
      <c r="G381" s="4" t="s">
        <v>16</v>
      </c>
      <c r="H381" s="5"/>
      <c r="I381" s="6"/>
      <c r="J381" s="10" t="str">
        <f>IF(OR($C381="0x1000",$G381="Skip",$H381="skip"),"",$F381&amp;" =&gt; """&amp;LOWER(SUBSTITUTE($D381,"_","-"))&amp;""",")</f>
        <v/>
      </c>
      <c r="K381" s="10" t="str">
        <f>IF(OR($C381="0x1000",$H381="skip",$D381=$H381),"",""""&amp;LOWER(SUBSTITUTE($D381,"_","-"))&amp;""" =&gt; """&amp;LOWER($H381)&amp;""",")</f>
        <v/>
      </c>
      <c r="L381" s="10" t="str">
        <f>IF(OR($G381&lt;&gt;"Present",$H381&lt;&gt;$D381),"",""""&amp;LOWER(SUBSTITUTE($D381,"_","-"))&amp;""",")</f>
        <v/>
      </c>
      <c r="M381" s="10" t="str">
        <f>IF(OR($C381="0x1000",$H381="skip",AND($H381&lt;&gt;"",$D381&lt;&gt;$H381),IF($H381="",$D381,$H381)=IF($I381="",$H381,$I381)),"",""""&amp;LOWER(IF($H381="",SUBSTITUTE($D381,"_","-"),$H381))&amp;""" =&gt; """&amp;LOWER(IF($I381="",$H381,$I381))&amp;""",")</f>
        <v/>
      </c>
      <c r="N381" s="10" t="str">
        <f>IF(OR($C381="0x1000",$G381="Skip",$H381="skip"),"",""""&amp;LOWER(SUBSTITUTE($D381,"_","-"))&amp;""" =&gt; array(""" &amp; $A381&amp;""""&amp;IF($B381&lt;&gt;"",","""&amp;$B381&amp;"""","")&amp;"),")</f>
        <v/>
      </c>
      <c r="O381" s="10" t="str">
        <f>IF(AND(G381="Present",$B381&lt;&gt;""),$A381&amp;" ("&amp;$B381&amp;")","")</f>
        <v/>
      </c>
    </row>
    <row r="382" spans="1:15">
      <c r="A382" s="1" t="s">
        <v>841</v>
      </c>
      <c r="B382" s="1" t="s">
        <v>543</v>
      </c>
      <c r="C382" s="1" t="s">
        <v>849</v>
      </c>
      <c r="D382" s="1" t="s">
        <v>844</v>
      </c>
      <c r="E382" s="1" t="s">
        <v>60</v>
      </c>
      <c r="F382" s="7" t="str">
        <f>IF(OR($C382="0x1000",$E382="Skip"),"","0x"&amp;MID(UPPER($C382),3,LEN($C382)))</f>
        <v>0x0468</v>
      </c>
      <c r="G382" s="4" t="s">
        <v>286</v>
      </c>
      <c r="H382" s="5" t="s">
        <v>844</v>
      </c>
      <c r="I382" s="6" t="s">
        <v>202</v>
      </c>
      <c r="J382" s="10" t="str">
        <f>IF(OR($C382="0x1000",$G382="Skip",$H382="skip"),"",$F382&amp;" =&gt; """&amp;LOWER(SUBSTITUTE($D382,"_","-"))&amp;""",")</f>
        <v>0x0468 =&gt; "ha-latn-ng",</v>
      </c>
      <c r="K382" s="10" t="str">
        <f>IF(OR($C382="0x1000",$H382="skip",$D382=$H382),"",""""&amp;LOWER(SUBSTITUTE($D382,"_","-"))&amp;""" =&gt; """&amp;LOWER($H382)&amp;""",")</f>
        <v/>
      </c>
      <c r="L382" s="10" t="str">
        <f>IF(OR($G382&lt;&gt;"Present",$H382&lt;&gt;$D382),"",""""&amp;LOWER(SUBSTITUTE($D382,"_","-"))&amp;""",")</f>
        <v/>
      </c>
      <c r="M382" s="10" t="str">
        <f>IF(OR($C382="0x1000",$H382="skip",AND($H382&lt;&gt;"",$D382&lt;&gt;$H382),IF($H382="",$D382,$H382)=IF($I382="",$H382,$I382)),"",""""&amp;LOWER(IF($H382="",SUBSTITUTE($D382,"_","-"),$H382))&amp;""" =&gt; """&amp;LOWER(IF($I382="",$H382,$I382))&amp;""",")</f>
        <v>"ha-latn-ng" =&gt; "en-us",</v>
      </c>
      <c r="N382" s="10" t="str">
        <f>IF(OR($C382="0x1000",$G382="Skip",$H382="skip"),"",""""&amp;LOWER(SUBSTITUTE($D382,"_","-"))&amp;""" =&gt; array(""" &amp; $A382&amp;""""&amp;IF($B382&lt;&gt;"",","""&amp;$B382&amp;"""","")&amp;"),")</f>
        <v>"ha-latn-ng" =&gt; array("Hausa (Latin)","Nigeria"),</v>
      </c>
      <c r="O382" s="10" t="str">
        <f>IF(AND(G382="Present",$B382&lt;&gt;""),$A382&amp;" ("&amp;$B382&amp;")","")</f>
        <v/>
      </c>
    </row>
    <row r="383" spans="1:15">
      <c r="A383" s="1" t="s">
        <v>850</v>
      </c>
      <c r="B383" s="1"/>
      <c r="C383" s="1" t="s">
        <v>851</v>
      </c>
      <c r="D383" s="1" t="s">
        <v>852</v>
      </c>
      <c r="E383" s="1" t="s">
        <v>285</v>
      </c>
      <c r="F383" s="7" t="str">
        <f>IF(OR($C383="0x1000",$E383="Skip"),"","0x"&amp;MID(UPPER($C383),3,LEN($C383)))</f>
        <v>0x0075</v>
      </c>
      <c r="G383" s="4" t="s">
        <v>200</v>
      </c>
      <c r="H383" s="5" t="s">
        <v>853</v>
      </c>
      <c r="I383" s="6" t="s">
        <v>202</v>
      </c>
      <c r="J383" s="10" t="str">
        <f>IF(OR($C383="0x1000",$G383="Skip",$H383="skip"),"",$F383&amp;" =&gt; """&amp;LOWER(SUBSTITUTE($D383,"_","-"))&amp;""",")</f>
        <v>0x0075 =&gt; "haw",</v>
      </c>
      <c r="K383" s="10" t="str">
        <f>IF(OR($C383="0x1000",$H383="skip",$D383=$H383),"",""""&amp;LOWER(SUBSTITUTE($D383,"_","-"))&amp;""" =&gt; """&amp;LOWER($H383)&amp;""",")</f>
        <v>"haw" =&gt; "haw-us",</v>
      </c>
      <c r="L383" s="10" t="str">
        <f>IF(OR($G383&lt;&gt;"Present",$H383&lt;&gt;$D383),"",""""&amp;LOWER(SUBSTITUTE($D383,"_","-"))&amp;""",")</f>
        <v/>
      </c>
      <c r="M383" s="10" t="str">
        <f>IF(OR($C383="0x1000",$H383="skip",AND($H383&lt;&gt;"",$D383&lt;&gt;$H383),IF($H383="",$D383,$H383)=IF($I383="",$H383,$I383)),"",""""&amp;LOWER(IF($H383="",SUBSTITUTE($D383,"_","-"),$H383))&amp;""" =&gt; """&amp;LOWER(IF($I383="",$H383,$I383))&amp;""",")</f>
        <v/>
      </c>
      <c r="N383" s="10" t="str">
        <f>IF(OR($C383="0x1000",$G383="Skip",$H383="skip"),"",""""&amp;LOWER(SUBSTITUTE($D383,"_","-"))&amp;""" =&gt; array(""" &amp; $A383&amp;""""&amp;IF($B383&lt;&gt;"",","""&amp;$B383&amp;"""","")&amp;"),")</f>
        <v>"haw" =&gt; array("Hawaiian"),</v>
      </c>
      <c r="O383" s="10" t="str">
        <f>IF(AND(G383="Present",$B383&lt;&gt;""),$A383&amp;" ("&amp;$B383&amp;")","")</f>
        <v/>
      </c>
    </row>
    <row r="384" spans="1:15">
      <c r="A384" s="1" t="s">
        <v>850</v>
      </c>
      <c r="B384" s="1" t="s">
        <v>305</v>
      </c>
      <c r="C384" s="1" t="s">
        <v>854</v>
      </c>
      <c r="D384" s="1" t="s">
        <v>853</v>
      </c>
      <c r="E384" s="1" t="s">
        <v>285</v>
      </c>
      <c r="F384" s="7" t="str">
        <f>IF(OR($C384="0x1000",$E384="Skip"),"","0x"&amp;MID(UPPER($C384),3,LEN($C384)))</f>
        <v>0x0475</v>
      </c>
      <c r="G384" s="4" t="s">
        <v>200</v>
      </c>
      <c r="H384" s="5" t="s">
        <v>853</v>
      </c>
      <c r="I384" s="6" t="s">
        <v>202</v>
      </c>
      <c r="J384" s="10" t="str">
        <f>IF(OR($C384="0x1000",$G384="Skip",$H384="skip"),"",$F384&amp;" =&gt; """&amp;LOWER(SUBSTITUTE($D384,"_","-"))&amp;""",")</f>
        <v>0x0475 =&gt; "haw-us",</v>
      </c>
      <c r="K384" s="10" t="str">
        <f>IF(OR($C384="0x1000",$H384="skip",$D384=$H384),"",""""&amp;LOWER(SUBSTITUTE($D384,"_","-"))&amp;""" =&gt; """&amp;LOWER($H384)&amp;""",")</f>
        <v/>
      </c>
      <c r="L384" s="10" t="str">
        <f>IF(OR($G384&lt;&gt;"Present",$H384&lt;&gt;$D384),"",""""&amp;LOWER(SUBSTITUTE($D384,"_","-"))&amp;""",")</f>
        <v/>
      </c>
      <c r="M384" s="10" t="str">
        <f>IF(OR($C384="0x1000",$H384="skip",AND($H384&lt;&gt;"",$D384&lt;&gt;$H384),IF($H384="",$D384,$H384)=IF($I384="",$H384,$I384)),"",""""&amp;LOWER(IF($H384="",SUBSTITUTE($D384,"_","-"),$H384))&amp;""" =&gt; """&amp;LOWER(IF($I384="",$H384,$I384))&amp;""",")</f>
        <v>"haw-us" =&gt; "en-us",</v>
      </c>
      <c r="N384" s="10" t="str">
        <f>IF(OR($C384="0x1000",$G384="Skip",$H384="skip"),"",""""&amp;LOWER(SUBSTITUTE($D384,"_","-"))&amp;""" =&gt; array(""" &amp; $A384&amp;""""&amp;IF($B384&lt;&gt;"",","""&amp;$B384&amp;"""","")&amp;"),")</f>
        <v>"haw-us" =&gt; array("Hawaiian","United States"),</v>
      </c>
      <c r="O384" s="10" t="str">
        <f>IF(AND(G384="Present",$B384&lt;&gt;""),$A384&amp;" ("&amp;$B384&amp;")","")</f>
        <v/>
      </c>
    </row>
    <row r="385" spans="1:15">
      <c r="A385" s="1" t="s">
        <v>855</v>
      </c>
      <c r="B385" s="1"/>
      <c r="C385" s="1" t="s">
        <v>856</v>
      </c>
      <c r="D385" s="1" t="s">
        <v>857</v>
      </c>
      <c r="E385" s="1" t="s">
        <v>28</v>
      </c>
      <c r="F385" s="7" t="str">
        <f>IF(OR($C385="0x1000",$E385="Skip"),"","0x"&amp;MID(UPPER($C385),3,LEN($C385)))</f>
        <v>0x000D</v>
      </c>
      <c r="G385" s="4" t="s">
        <v>29</v>
      </c>
      <c r="H385" s="5" t="s">
        <v>858</v>
      </c>
      <c r="I385" s="6"/>
      <c r="J385" s="10" t="str">
        <f>IF(OR($C385="0x1000",$G385="Skip",$H385="skip"),"",$F385&amp;" =&gt; """&amp;LOWER(SUBSTITUTE($D385,"_","-"))&amp;""",")</f>
        <v>0x000D =&gt; "he",</v>
      </c>
      <c r="K385" s="10" t="str">
        <f>IF(OR($C385="0x1000",$H385="skip",$D385=$H385),"",""""&amp;LOWER(SUBSTITUTE($D385,"_","-"))&amp;""" =&gt; """&amp;LOWER($H385)&amp;""",")</f>
        <v>"he" =&gt; "he-il",</v>
      </c>
      <c r="L385" s="10" t="str">
        <f>IF(OR($G385&lt;&gt;"Present",$H385&lt;&gt;$D385),"",""""&amp;LOWER(SUBSTITUTE($D385,"_","-"))&amp;""",")</f>
        <v/>
      </c>
      <c r="M385" s="10" t="str">
        <f>IF(OR($C385="0x1000",$H385="skip",AND($H385&lt;&gt;"",$D385&lt;&gt;$H385),IF($H385="",$D385,$H385)=IF($I385="",$H385,$I385)),"",""""&amp;LOWER(IF($H385="",SUBSTITUTE($D385,"_","-"),$H385))&amp;""" =&gt; """&amp;LOWER(IF($I385="",$H385,$I385))&amp;""",")</f>
        <v/>
      </c>
      <c r="N385" s="10" t="str">
        <f>IF(OR($C385="0x1000",$G385="Skip",$H385="skip"),"",""""&amp;LOWER(SUBSTITUTE($D385,"_","-"))&amp;""" =&gt; array(""" &amp; $A385&amp;""""&amp;IF($B385&lt;&gt;"",","""&amp;$B385&amp;"""","")&amp;"),")</f>
        <v>"he" =&gt; array("Hebrew"),</v>
      </c>
      <c r="O385" s="10" t="str">
        <f>IF(AND(G385="Present",$B385&lt;&gt;""),$A385&amp;" ("&amp;$B385&amp;")","")</f>
        <v/>
      </c>
    </row>
    <row r="386" spans="1:15">
      <c r="A386" s="1" t="s">
        <v>855</v>
      </c>
      <c r="B386" s="1" t="s">
        <v>93</v>
      </c>
      <c r="C386" s="1" t="s">
        <v>859</v>
      </c>
      <c r="D386" s="1" t="s">
        <v>858</v>
      </c>
      <c r="E386" s="1" t="s">
        <v>35</v>
      </c>
      <c r="F386" s="7" t="str">
        <f>IF(OR($C386="0x1000",$E386="Skip"),"","0x"&amp;MID(UPPER($C386),3,LEN($C386)))</f>
        <v>0x040D</v>
      </c>
      <c r="G386" s="4" t="s">
        <v>29</v>
      </c>
      <c r="H386" s="5" t="s">
        <v>858</v>
      </c>
      <c r="I386" s="6"/>
      <c r="J386" s="10" t="str">
        <f>IF(OR($C386="0x1000",$G386="Skip",$H386="skip"),"",$F386&amp;" =&gt; """&amp;LOWER(SUBSTITUTE($D386,"_","-"))&amp;""",")</f>
        <v>0x040D =&gt; "he-il",</v>
      </c>
      <c r="K386" s="10" t="str">
        <f>IF(OR($C386="0x1000",$H386="skip",$D386=$H386),"",""""&amp;LOWER(SUBSTITUTE($D386,"_","-"))&amp;""" =&gt; """&amp;LOWER($H386)&amp;""",")</f>
        <v/>
      </c>
      <c r="L386" s="10" t="str">
        <f>IF(OR($G386&lt;&gt;"Present",$H386&lt;&gt;$D386),"",""""&amp;LOWER(SUBSTITUTE($D386,"_","-"))&amp;""",")</f>
        <v>"he-il",</v>
      </c>
      <c r="M386" s="10" t="str">
        <f>IF(OR($C386="0x1000",$H386="skip",AND($H386&lt;&gt;"",$D386&lt;&gt;$H386),IF($H386="",$D386,$H386)=IF($I386="",$H386,$I386)),"",""""&amp;LOWER(IF($H386="",SUBSTITUTE($D386,"_","-"),$H386))&amp;""" =&gt; """&amp;LOWER(IF($I386="",$H386,$I386))&amp;""",")</f>
        <v/>
      </c>
      <c r="N386" s="10" t="str">
        <f>IF(OR($C386="0x1000",$G386="Skip",$H386="skip"),"",""""&amp;LOWER(SUBSTITUTE($D386,"_","-"))&amp;""" =&gt; array(""" &amp; $A386&amp;""""&amp;IF($B386&lt;&gt;"",","""&amp;$B386&amp;"""","")&amp;"),")</f>
        <v>"he-il" =&gt; array("Hebrew","Israel"),</v>
      </c>
      <c r="O386" s="10" t="str">
        <f>IF(AND(G386="Present",$B386&lt;&gt;""),$A386&amp;" ("&amp;$B386&amp;")","")</f>
        <v>Hebrew (Israel)</v>
      </c>
    </row>
    <row r="387" spans="1:15">
      <c r="A387" s="1" t="s">
        <v>860</v>
      </c>
      <c r="B387" s="1"/>
      <c r="C387" s="1" t="s">
        <v>861</v>
      </c>
      <c r="D387" s="1" t="s">
        <v>862</v>
      </c>
      <c r="E387" s="1" t="s">
        <v>28</v>
      </c>
      <c r="F387" s="7" t="str">
        <f>IF(OR($C387="0x1000",$E387="Skip"),"","0x"&amp;MID(UPPER($C387),3,LEN($C387)))</f>
        <v>0x0039</v>
      </c>
      <c r="G387" s="4" t="s">
        <v>29</v>
      </c>
      <c r="H387" s="5" t="s">
        <v>863</v>
      </c>
      <c r="I387" s="6"/>
      <c r="J387" s="10" t="str">
        <f>IF(OR($C387="0x1000",$G387="Skip",$H387="skip"),"",$F387&amp;" =&gt; """&amp;LOWER(SUBSTITUTE($D387,"_","-"))&amp;""",")</f>
        <v>0x0039 =&gt; "hi",</v>
      </c>
      <c r="K387" s="10" t="str">
        <f>IF(OR($C387="0x1000",$H387="skip",$D387=$H387),"",""""&amp;LOWER(SUBSTITUTE($D387,"_","-"))&amp;""" =&gt; """&amp;LOWER($H387)&amp;""",")</f>
        <v>"hi" =&gt; "hi-in",</v>
      </c>
      <c r="L387" s="10" t="str">
        <f>IF(OR($G387&lt;&gt;"Present",$H387&lt;&gt;$D387),"",""""&amp;LOWER(SUBSTITUTE($D387,"_","-"))&amp;""",")</f>
        <v/>
      </c>
      <c r="M387" s="10" t="str">
        <f>IF(OR($C387="0x1000",$H387="skip",AND($H387&lt;&gt;"",$D387&lt;&gt;$H387),IF($H387="",$D387,$H387)=IF($I387="",$H387,$I387)),"",""""&amp;LOWER(IF($H387="",SUBSTITUTE($D387,"_","-"),$H387))&amp;""" =&gt; """&amp;LOWER(IF($I387="",$H387,$I387))&amp;""",")</f>
        <v/>
      </c>
      <c r="N387" s="10" t="str">
        <f>IF(OR($C387="0x1000",$G387="Skip",$H387="skip"),"",""""&amp;LOWER(SUBSTITUTE($D387,"_","-"))&amp;""" =&gt; array(""" &amp; $A387&amp;""""&amp;IF($B387&lt;&gt;"",","""&amp;$B387&amp;"""","")&amp;"),")</f>
        <v>"hi" =&gt; array("Hindi"),</v>
      </c>
      <c r="O387" s="10" t="str">
        <f>IF(AND(G387="Present",$B387&lt;&gt;""),$A387&amp;" ("&amp;$B387&amp;")","")</f>
        <v/>
      </c>
    </row>
    <row r="388" spans="1:15">
      <c r="A388" s="1" t="s">
        <v>860</v>
      </c>
      <c r="B388" s="1" t="s">
        <v>153</v>
      </c>
      <c r="C388" s="1" t="s">
        <v>864</v>
      </c>
      <c r="D388" s="1" t="s">
        <v>863</v>
      </c>
      <c r="E388" s="1" t="s">
        <v>148</v>
      </c>
      <c r="F388" s="7" t="str">
        <f>IF(OR($C388="0x1000",$E388="Skip"),"","0x"&amp;MID(UPPER($C388),3,LEN($C388)))</f>
        <v>0x0439</v>
      </c>
      <c r="G388" s="4" t="s">
        <v>29</v>
      </c>
      <c r="H388" s="5" t="s">
        <v>863</v>
      </c>
      <c r="I388" s="6"/>
      <c r="J388" s="10" t="str">
        <f>IF(OR($C388="0x1000",$G388="Skip",$H388="skip"),"",$F388&amp;" =&gt; """&amp;LOWER(SUBSTITUTE($D388,"_","-"))&amp;""",")</f>
        <v>0x0439 =&gt; "hi-in",</v>
      </c>
      <c r="K388" s="10" t="str">
        <f>IF(OR($C388="0x1000",$H388="skip",$D388=$H388),"",""""&amp;LOWER(SUBSTITUTE($D388,"_","-"))&amp;""" =&gt; """&amp;LOWER($H388)&amp;""",")</f>
        <v/>
      </c>
      <c r="L388" s="10" t="str">
        <f>IF(OR($G388&lt;&gt;"Present",$H388&lt;&gt;$D388),"",""""&amp;LOWER(SUBSTITUTE($D388,"_","-"))&amp;""",")</f>
        <v>"hi-in",</v>
      </c>
      <c r="M388" s="10" t="str">
        <f>IF(OR($C388="0x1000",$H388="skip",AND($H388&lt;&gt;"",$D388&lt;&gt;$H388),IF($H388="",$D388,$H388)=IF($I388="",$H388,$I388)),"",""""&amp;LOWER(IF($H388="",SUBSTITUTE($D388,"_","-"),$H388))&amp;""" =&gt; """&amp;LOWER(IF($I388="",$H388,$I388))&amp;""",")</f>
        <v/>
      </c>
      <c r="N388" s="10" t="str">
        <f>IF(OR($C388="0x1000",$G388="Skip",$H388="skip"),"",""""&amp;LOWER(SUBSTITUTE($D388,"_","-"))&amp;""" =&gt; array(""" &amp; $A388&amp;""""&amp;IF($B388&lt;&gt;"",","""&amp;$B388&amp;"""","")&amp;"),")</f>
        <v>"hi-in" =&gt; array("Hindi","India"),</v>
      </c>
      <c r="O388" s="10" t="str">
        <f>IF(AND(G388="Present",$B388&lt;&gt;""),$A388&amp;" ("&amp;$B388&amp;")","")</f>
        <v>Hindi (India)</v>
      </c>
    </row>
    <row r="389" spans="1:15">
      <c r="A389" s="1" t="s">
        <v>865</v>
      </c>
      <c r="B389" s="1"/>
      <c r="C389" s="1" t="s">
        <v>866</v>
      </c>
      <c r="D389" s="1" t="s">
        <v>867</v>
      </c>
      <c r="E389" s="1" t="s">
        <v>28</v>
      </c>
      <c r="F389" s="7" t="str">
        <f>IF(OR($C389="0x1000",$E389="Skip"),"","0x"&amp;MID(UPPER($C389),3,LEN($C389)))</f>
        <v>0x000E</v>
      </c>
      <c r="G389" s="4" t="s">
        <v>29</v>
      </c>
      <c r="H389" s="5" t="s">
        <v>868</v>
      </c>
      <c r="I389" s="6"/>
      <c r="J389" s="10" t="str">
        <f>IF(OR($C389="0x1000",$G389="Skip",$H389="skip"),"",$F389&amp;" =&gt; """&amp;LOWER(SUBSTITUTE($D389,"_","-"))&amp;""",")</f>
        <v>0x000E =&gt; "hu",</v>
      </c>
      <c r="K389" s="10" t="str">
        <f>IF(OR($C389="0x1000",$H389="skip",$D389=$H389),"",""""&amp;LOWER(SUBSTITUTE($D389,"_","-"))&amp;""" =&gt; """&amp;LOWER($H389)&amp;""",")</f>
        <v>"hu" =&gt; "hu-hu",</v>
      </c>
      <c r="L389" s="10" t="str">
        <f>IF(OR($G389&lt;&gt;"Present",$H389&lt;&gt;$D389),"",""""&amp;LOWER(SUBSTITUTE($D389,"_","-"))&amp;""",")</f>
        <v/>
      </c>
      <c r="M389" s="10" t="str">
        <f>IF(OR($C389="0x1000",$H389="skip",AND($H389&lt;&gt;"",$D389&lt;&gt;$H389),IF($H389="",$D389,$H389)=IF($I389="",$H389,$I389)),"",""""&amp;LOWER(IF($H389="",SUBSTITUTE($D389,"_","-"),$H389))&amp;""" =&gt; """&amp;LOWER(IF($I389="",$H389,$I389))&amp;""",")</f>
        <v/>
      </c>
      <c r="N389" s="10" t="str">
        <f>IF(OR($C389="0x1000",$G389="Skip",$H389="skip"),"",""""&amp;LOWER(SUBSTITUTE($D389,"_","-"))&amp;""" =&gt; array(""" &amp; $A389&amp;""""&amp;IF($B389&lt;&gt;"",","""&amp;$B389&amp;"""","")&amp;"),")</f>
        <v>"hu" =&gt; array("Hungarian"),</v>
      </c>
      <c r="O389" s="10" t="str">
        <f>IF(AND(G389="Present",$B389&lt;&gt;""),$A389&amp;" ("&amp;$B389&amp;")","")</f>
        <v/>
      </c>
    </row>
    <row r="390" spans="1:15">
      <c r="A390" s="1" t="s">
        <v>865</v>
      </c>
      <c r="B390" s="1" t="s">
        <v>869</v>
      </c>
      <c r="C390" s="1" t="s">
        <v>870</v>
      </c>
      <c r="D390" s="1" t="s">
        <v>868</v>
      </c>
      <c r="E390" s="1" t="s">
        <v>314</v>
      </c>
      <c r="F390" s="7" t="str">
        <f>IF(OR($C390="0x1000",$E390="Skip"),"","0x"&amp;MID(UPPER($C390),3,LEN($C390)))</f>
        <v>0x040E</v>
      </c>
      <c r="G390" s="4" t="s">
        <v>29</v>
      </c>
      <c r="H390" s="5" t="s">
        <v>868</v>
      </c>
      <c r="I390" s="6"/>
      <c r="J390" s="10" t="str">
        <f>IF(OR($C390="0x1000",$G390="Skip",$H390="skip"),"",$F390&amp;" =&gt; """&amp;LOWER(SUBSTITUTE($D390,"_","-"))&amp;""",")</f>
        <v>0x040E =&gt; "hu-hu",</v>
      </c>
      <c r="K390" s="10" t="str">
        <f>IF(OR($C390="0x1000",$H390="skip",$D390=$H390),"",""""&amp;LOWER(SUBSTITUTE($D390,"_","-"))&amp;""" =&gt; """&amp;LOWER($H390)&amp;""",")</f>
        <v/>
      </c>
      <c r="L390" s="10" t="str">
        <f>IF(OR($G390&lt;&gt;"Present",$H390&lt;&gt;$D390),"",""""&amp;LOWER(SUBSTITUTE($D390,"_","-"))&amp;""",")</f>
        <v>"hu-hu",</v>
      </c>
      <c r="M390" s="10" t="str">
        <f>IF(OR($C390="0x1000",$H390="skip",AND($H390&lt;&gt;"",$D390&lt;&gt;$H390),IF($H390="",$D390,$H390)=IF($I390="",$H390,$I390)),"",""""&amp;LOWER(IF($H390="",SUBSTITUTE($D390,"_","-"),$H390))&amp;""" =&gt; """&amp;LOWER(IF($I390="",$H390,$I390))&amp;""",")</f>
        <v/>
      </c>
      <c r="N390" s="10" t="str">
        <f>IF(OR($C390="0x1000",$G390="Skip",$H390="skip"),"",""""&amp;LOWER(SUBSTITUTE($D390,"_","-"))&amp;""" =&gt; array(""" &amp; $A390&amp;""""&amp;IF($B390&lt;&gt;"",","""&amp;$B390&amp;"""","")&amp;"),")</f>
        <v>"hu-hu" =&gt; array("Hungarian","Hungary"),</v>
      </c>
      <c r="O390" s="10" t="str">
        <f>IF(AND(G390="Present",$B390&lt;&gt;""),$A390&amp;" ("&amp;$B390&amp;")","")</f>
        <v>Hungarian (Hungary)</v>
      </c>
    </row>
    <row r="391" spans="1:15">
      <c r="A391" s="1" t="s">
        <v>871</v>
      </c>
      <c r="B391" s="1"/>
      <c r="C391" s="1" t="s">
        <v>872</v>
      </c>
      <c r="D391" s="1" t="s">
        <v>873</v>
      </c>
      <c r="E391" s="1" t="s">
        <v>28</v>
      </c>
      <c r="F391" s="7" t="str">
        <f>IF(OR($C391="0x1000",$E391="Skip"),"","0x"&amp;MID(UPPER($C391),3,LEN($C391)))</f>
        <v>0x000F</v>
      </c>
      <c r="G391" s="4" t="s">
        <v>29</v>
      </c>
      <c r="H391" s="5" t="s">
        <v>874</v>
      </c>
      <c r="I391" s="6"/>
      <c r="J391" s="10" t="str">
        <f>IF(OR($C391="0x1000",$G391="Skip",$H391="skip"),"",$F391&amp;" =&gt; """&amp;LOWER(SUBSTITUTE($D391,"_","-"))&amp;""",")</f>
        <v>0x000F =&gt; "is",</v>
      </c>
      <c r="K391" s="10" t="str">
        <f>IF(OR($C391="0x1000",$H391="skip",$D391=$H391),"",""""&amp;LOWER(SUBSTITUTE($D391,"_","-"))&amp;""" =&gt; """&amp;LOWER($H391)&amp;""",")</f>
        <v>"is" =&gt; "is-is",</v>
      </c>
      <c r="L391" s="10" t="str">
        <f>IF(OR($G391&lt;&gt;"Present",$H391&lt;&gt;$D391),"",""""&amp;LOWER(SUBSTITUTE($D391,"_","-"))&amp;""",")</f>
        <v/>
      </c>
      <c r="M391" s="10" t="str">
        <f>IF(OR($C391="0x1000",$H391="skip",AND($H391&lt;&gt;"",$D391&lt;&gt;$H391),IF($H391="",$D391,$H391)=IF($I391="",$H391,$I391)),"",""""&amp;LOWER(IF($H391="",SUBSTITUTE($D391,"_","-"),$H391))&amp;""" =&gt; """&amp;LOWER(IF($I391="",$H391,$I391))&amp;""",")</f>
        <v/>
      </c>
      <c r="N391" s="10" t="str">
        <f>IF(OR($C391="0x1000",$G391="Skip",$H391="skip"),"",""""&amp;LOWER(SUBSTITUTE($D391,"_","-"))&amp;""" =&gt; array(""" &amp; $A391&amp;""""&amp;IF($B391&lt;&gt;"",","""&amp;$B391&amp;"""","")&amp;"),")</f>
        <v>"is" =&gt; array("Icelandic"),</v>
      </c>
      <c r="O391" s="10" t="str">
        <f>IF(AND(G391="Present",$B391&lt;&gt;""),$A391&amp;" ("&amp;$B391&amp;")","")</f>
        <v/>
      </c>
    </row>
    <row r="392" spans="1:15">
      <c r="A392" s="1" t="s">
        <v>871</v>
      </c>
      <c r="B392" s="1" t="s">
        <v>875</v>
      </c>
      <c r="C392" s="1" t="s">
        <v>876</v>
      </c>
      <c r="D392" s="1" t="s">
        <v>874</v>
      </c>
      <c r="E392" s="1" t="s">
        <v>314</v>
      </c>
      <c r="F392" s="7" t="str">
        <f>IF(OR($C392="0x1000",$E392="Skip"),"","0x"&amp;MID(UPPER($C392),3,LEN($C392)))</f>
        <v>0x040F</v>
      </c>
      <c r="G392" s="4" t="s">
        <v>29</v>
      </c>
      <c r="H392" s="5" t="s">
        <v>874</v>
      </c>
      <c r="I392" s="6"/>
      <c r="J392" s="10" t="str">
        <f>IF(OR($C392="0x1000",$G392="Skip",$H392="skip"),"",$F392&amp;" =&gt; """&amp;LOWER(SUBSTITUTE($D392,"_","-"))&amp;""",")</f>
        <v>0x040F =&gt; "is-is",</v>
      </c>
      <c r="K392" s="10" t="str">
        <f>IF(OR($C392="0x1000",$H392="skip",$D392=$H392),"",""""&amp;LOWER(SUBSTITUTE($D392,"_","-"))&amp;""" =&gt; """&amp;LOWER($H392)&amp;""",")</f>
        <v/>
      </c>
      <c r="L392" s="10" t="str">
        <f>IF(OR($G392&lt;&gt;"Present",$H392&lt;&gt;$D392),"",""""&amp;LOWER(SUBSTITUTE($D392,"_","-"))&amp;""",")</f>
        <v>"is-is",</v>
      </c>
      <c r="M392" s="10" t="str">
        <f>IF(OR($C392="0x1000",$H392="skip",AND($H392&lt;&gt;"",$D392&lt;&gt;$H392),IF($H392="",$D392,$H392)=IF($I392="",$H392,$I392)),"",""""&amp;LOWER(IF($H392="",SUBSTITUTE($D392,"_","-"),$H392))&amp;""" =&gt; """&amp;LOWER(IF($I392="",$H392,$I392))&amp;""",")</f>
        <v/>
      </c>
      <c r="N392" s="10" t="str">
        <f>IF(OR($C392="0x1000",$G392="Skip",$H392="skip"),"",""""&amp;LOWER(SUBSTITUTE($D392,"_","-"))&amp;""" =&gt; array(""" &amp; $A392&amp;""""&amp;IF($B392&lt;&gt;"",","""&amp;$B392&amp;"""","")&amp;"),")</f>
        <v>"is-is" =&gt; array("Icelandic","Iceland"),</v>
      </c>
      <c r="O392" s="10" t="str">
        <f>IF(AND(G392="Present",$B392&lt;&gt;""),$A392&amp;" ("&amp;$B392&amp;")","")</f>
        <v>Icelandic (Iceland)</v>
      </c>
    </row>
    <row r="393" spans="1:15">
      <c r="A393" s="1" t="s">
        <v>877</v>
      </c>
      <c r="B393" s="1"/>
      <c r="C393" s="1" t="s">
        <v>878</v>
      </c>
      <c r="D393" s="1" t="s">
        <v>879</v>
      </c>
      <c r="E393" s="1" t="s">
        <v>28</v>
      </c>
      <c r="F393" s="7" t="str">
        <f>IF(OR($C393="0x1000",$E393="Skip"),"","0x"&amp;MID(UPPER($C393),3,LEN($C393)))</f>
        <v>0x0070</v>
      </c>
      <c r="G393" s="4" t="s">
        <v>286</v>
      </c>
      <c r="H393" s="5" t="s">
        <v>880</v>
      </c>
      <c r="I393" s="6" t="s">
        <v>57</v>
      </c>
      <c r="J393" s="10" t="str">
        <f>IF(OR($C393="0x1000",$G393="Skip",$H393="skip"),"",$F393&amp;" =&gt; """&amp;LOWER(SUBSTITUTE($D393,"_","-"))&amp;""",")</f>
        <v>0x0070 =&gt; "ig",</v>
      </c>
      <c r="K393" s="10" t="str">
        <f>IF(OR($C393="0x1000",$H393="skip",$D393=$H393),"",""""&amp;LOWER(SUBSTITUTE($D393,"_","-"))&amp;""" =&gt; """&amp;LOWER($H393)&amp;""",")</f>
        <v>"ig" =&gt; "ig-ng",</v>
      </c>
      <c r="L393" s="10" t="str">
        <f>IF(OR($G393&lt;&gt;"Present",$H393&lt;&gt;$D393),"",""""&amp;LOWER(SUBSTITUTE($D393,"_","-"))&amp;""",")</f>
        <v/>
      </c>
      <c r="M393" s="10" t="str">
        <f>IF(OR($C393="0x1000",$H393="skip",AND($H393&lt;&gt;"",$D393&lt;&gt;$H393),IF($H393="",$D393,$H393)=IF($I393="",$H393,$I393)),"",""""&amp;LOWER(IF($H393="",SUBSTITUTE($D393,"_","-"),$H393))&amp;""" =&gt; """&amp;LOWER(IF($I393="",$H393,$I393))&amp;""",")</f>
        <v/>
      </c>
      <c r="N393" s="10" t="str">
        <f>IF(OR($C393="0x1000",$G393="Skip",$H393="skip"),"",""""&amp;LOWER(SUBSTITUTE($D393,"_","-"))&amp;""" =&gt; array(""" &amp; $A393&amp;""""&amp;IF($B393&lt;&gt;"",","""&amp;$B393&amp;"""","")&amp;"),")</f>
        <v>"ig" =&gt; array("Igbo"),</v>
      </c>
      <c r="O393" s="10" t="str">
        <f>IF(AND(G393="Present",$B393&lt;&gt;""),$A393&amp;" ("&amp;$B393&amp;")","")</f>
        <v/>
      </c>
    </row>
    <row r="394" spans="1:15">
      <c r="A394" s="1" t="s">
        <v>877</v>
      </c>
      <c r="B394" s="1" t="s">
        <v>543</v>
      </c>
      <c r="C394" s="1" t="s">
        <v>881</v>
      </c>
      <c r="D394" s="1" t="s">
        <v>880</v>
      </c>
      <c r="E394" s="1" t="s">
        <v>60</v>
      </c>
      <c r="F394" s="7" t="str">
        <f>IF(OR($C394="0x1000",$E394="Skip"),"","0x"&amp;MID(UPPER($C394),3,LEN($C394)))</f>
        <v>0x0470</v>
      </c>
      <c r="G394" s="4" t="s">
        <v>286</v>
      </c>
      <c r="H394" s="5" t="s">
        <v>880</v>
      </c>
      <c r="I394" s="6" t="s">
        <v>57</v>
      </c>
      <c r="J394" s="10" t="str">
        <f>IF(OR($C394="0x1000",$G394="Skip",$H394="skip"),"",$F394&amp;" =&gt; """&amp;LOWER(SUBSTITUTE($D394,"_","-"))&amp;""",")</f>
        <v>0x0470 =&gt; "ig-ng",</v>
      </c>
      <c r="K394" s="10" t="str">
        <f>IF(OR($C394="0x1000",$H394="skip",$D394=$H394),"",""""&amp;LOWER(SUBSTITUTE($D394,"_","-"))&amp;""" =&gt; """&amp;LOWER($H394)&amp;""",")</f>
        <v/>
      </c>
      <c r="L394" s="10" t="str">
        <f>IF(OR($G394&lt;&gt;"Present",$H394&lt;&gt;$D394),"",""""&amp;LOWER(SUBSTITUTE($D394,"_","-"))&amp;""",")</f>
        <v/>
      </c>
      <c r="M394" s="10" t="str">
        <f>IF(OR($C394="0x1000",$H394="skip",AND($H394&lt;&gt;"",$D394&lt;&gt;$H394),IF($H394="",$D394,$H394)=IF($I394="",$H394,$I394)),"",""""&amp;LOWER(IF($H394="",SUBSTITUTE($D394,"_","-"),$H394))&amp;""" =&gt; """&amp;LOWER(IF($I394="",$H394,$I394))&amp;""",")</f>
        <v>"ig-ng" =&gt; "fr-fr",</v>
      </c>
      <c r="N394" s="10" t="str">
        <f>IF(OR($C394="0x1000",$G394="Skip",$H394="skip"),"",""""&amp;LOWER(SUBSTITUTE($D394,"_","-"))&amp;""" =&gt; array(""" &amp; $A394&amp;""""&amp;IF($B394&lt;&gt;"",","""&amp;$B394&amp;"""","")&amp;"),")</f>
        <v>"ig-ng" =&gt; array("Igbo","Nigeria"),</v>
      </c>
      <c r="O394" s="10" t="str">
        <f>IF(AND(G394="Present",$B394&lt;&gt;""),$A394&amp;" ("&amp;$B394&amp;")","")</f>
        <v/>
      </c>
    </row>
    <row r="395" spans="1:15">
      <c r="A395" s="1" t="s">
        <v>882</v>
      </c>
      <c r="B395" s="1"/>
      <c r="C395" s="1" t="s">
        <v>883</v>
      </c>
      <c r="D395" s="1" t="s">
        <v>884</v>
      </c>
      <c r="E395" s="1" t="s">
        <v>28</v>
      </c>
      <c r="F395" s="7" t="str">
        <f>IF(OR($C395="0x1000",$E395="Skip"),"","0x"&amp;MID(UPPER($C395),3,LEN($C395)))</f>
        <v>0x0021</v>
      </c>
      <c r="G395" s="4" t="s">
        <v>29</v>
      </c>
      <c r="H395" s="5" t="s">
        <v>885</v>
      </c>
      <c r="I395" s="6"/>
      <c r="J395" s="10" t="str">
        <f>IF(OR($C395="0x1000",$G395="Skip",$H395="skip"),"",$F395&amp;" =&gt; """&amp;LOWER(SUBSTITUTE($D395,"_","-"))&amp;""",")</f>
        <v>0x0021 =&gt; "id",</v>
      </c>
      <c r="K395" s="10" t="str">
        <f>IF(OR($C395="0x1000",$H395="skip",$D395=$H395),"",""""&amp;LOWER(SUBSTITUTE($D395,"_","-"))&amp;""" =&gt; """&amp;LOWER($H395)&amp;""",")</f>
        <v>"id" =&gt; "id-id",</v>
      </c>
      <c r="L395" s="10" t="str">
        <f>IF(OR($G395&lt;&gt;"Present",$H395&lt;&gt;$D395),"",""""&amp;LOWER(SUBSTITUTE($D395,"_","-"))&amp;""",")</f>
        <v/>
      </c>
      <c r="M395" s="10" t="str">
        <f>IF(OR($C395="0x1000",$H395="skip",AND($H395&lt;&gt;"",$D395&lt;&gt;$H395),IF($H395="",$D395,$H395)=IF($I395="",$H395,$I395)),"",""""&amp;LOWER(IF($H395="",SUBSTITUTE($D395,"_","-"),$H395))&amp;""" =&gt; """&amp;LOWER(IF($I395="",$H395,$I395))&amp;""",")</f>
        <v/>
      </c>
      <c r="N395" s="10" t="str">
        <f>IF(OR($C395="0x1000",$G395="Skip",$H395="skip"),"",""""&amp;LOWER(SUBSTITUTE($D395,"_","-"))&amp;""" =&gt; array(""" &amp; $A395&amp;""""&amp;IF($B395&lt;&gt;"",","""&amp;$B395&amp;"""","")&amp;"),")</f>
        <v>"id" =&gt; array("Indonesian"),</v>
      </c>
      <c r="O395" s="10" t="str">
        <f>IF(AND(G395="Present",$B395&lt;&gt;""),$A395&amp;" ("&amp;$B395&amp;")","")</f>
        <v/>
      </c>
    </row>
    <row r="396" spans="1:15">
      <c r="A396" s="1" t="s">
        <v>882</v>
      </c>
      <c r="B396" s="1" t="s">
        <v>886</v>
      </c>
      <c r="C396" s="1" t="s">
        <v>887</v>
      </c>
      <c r="D396" s="1" t="s">
        <v>885</v>
      </c>
      <c r="E396" s="1" t="s">
        <v>35</v>
      </c>
      <c r="F396" s="7" t="str">
        <f>IF(OR($C396="0x1000",$E396="Skip"),"","0x"&amp;MID(UPPER($C396),3,LEN($C396)))</f>
        <v>0x0421</v>
      </c>
      <c r="G396" s="4" t="s">
        <v>29</v>
      </c>
      <c r="H396" s="5" t="s">
        <v>885</v>
      </c>
      <c r="I396" s="6"/>
      <c r="J396" s="10" t="str">
        <f>IF(OR($C396="0x1000",$G396="Skip",$H396="skip"),"",$F396&amp;" =&gt; """&amp;LOWER(SUBSTITUTE($D396,"_","-"))&amp;""",")</f>
        <v>0x0421 =&gt; "id-id",</v>
      </c>
      <c r="K396" s="10" t="str">
        <f>IF(OR($C396="0x1000",$H396="skip",$D396=$H396),"",""""&amp;LOWER(SUBSTITUTE($D396,"_","-"))&amp;""" =&gt; """&amp;LOWER($H396)&amp;""",")</f>
        <v/>
      </c>
      <c r="L396" s="10" t="str">
        <f>IF(OR($G396&lt;&gt;"Present",$H396&lt;&gt;$D396),"",""""&amp;LOWER(SUBSTITUTE($D396,"_","-"))&amp;""",")</f>
        <v>"id-id",</v>
      </c>
      <c r="M396" s="10" t="str">
        <f>IF(OR($C396="0x1000",$H396="skip",AND($H396&lt;&gt;"",$D396&lt;&gt;$H396),IF($H396="",$D396,$H396)=IF($I396="",$H396,$I396)),"",""""&amp;LOWER(IF($H396="",SUBSTITUTE($D396,"_","-"),$H396))&amp;""" =&gt; """&amp;LOWER(IF($I396="",$H396,$I396))&amp;""",")</f>
        <v/>
      </c>
      <c r="N396" s="10" t="str">
        <f>IF(OR($C396="0x1000",$G396="Skip",$H396="skip"),"",""""&amp;LOWER(SUBSTITUTE($D396,"_","-"))&amp;""" =&gt; array(""" &amp; $A396&amp;""""&amp;IF($B396&lt;&gt;"",","""&amp;$B396&amp;"""","")&amp;"),")</f>
        <v>"id-id" =&gt; array("Indonesian","Indonesia"),</v>
      </c>
      <c r="O396" s="10" t="str">
        <f>IF(AND(G396="Present",$B396&lt;&gt;""),$A396&amp;" ("&amp;$B396&amp;")","")</f>
        <v>Indonesian (Indonesia)</v>
      </c>
    </row>
    <row r="397" spans="1:15">
      <c r="A397" s="1" t="s">
        <v>888</v>
      </c>
      <c r="B397" s="1"/>
      <c r="C397" s="1" t="s">
        <v>16</v>
      </c>
      <c r="D397" s="1" t="s">
        <v>889</v>
      </c>
      <c r="E397" s="1" t="s">
        <v>18</v>
      </c>
      <c r="F397" s="7" t="str">
        <f>IF(OR($C397="0x1000",$E397="Skip"),"","0x"&amp;MID(UPPER($C397),3,LEN($C397)))</f>
        <v/>
      </c>
      <c r="G397" s="4" t="s">
        <v>16</v>
      </c>
      <c r="H397" s="5"/>
      <c r="I397" s="6"/>
      <c r="J397" s="10" t="str">
        <f>IF(OR($C397="0x1000",$G397="Skip",$H397="skip"),"",$F397&amp;" =&gt; """&amp;LOWER(SUBSTITUTE($D397,"_","-"))&amp;""",")</f>
        <v/>
      </c>
      <c r="K397" s="10" t="str">
        <f>IF(OR($C397="0x1000",$H397="skip",$D397=$H397),"",""""&amp;LOWER(SUBSTITUTE($D397,"_","-"))&amp;""" =&gt; """&amp;LOWER($H397)&amp;""",")</f>
        <v/>
      </c>
      <c r="L397" s="10" t="str">
        <f>IF(OR($G397&lt;&gt;"Present",$H397&lt;&gt;$D397),"",""""&amp;LOWER(SUBSTITUTE($D397,"_","-"))&amp;""",")</f>
        <v/>
      </c>
      <c r="M397" s="10" t="str">
        <f>IF(OR($C397="0x1000",$H397="skip",AND($H397&lt;&gt;"",$D397&lt;&gt;$H397),IF($H397="",$D397,$H397)=IF($I397="",$H397,$I397)),"",""""&amp;LOWER(IF($H397="",SUBSTITUTE($D397,"_","-"),$H397))&amp;""" =&gt; """&amp;LOWER(IF($I397="",$H397,$I397))&amp;""",")</f>
        <v/>
      </c>
      <c r="N397" s="10" t="str">
        <f>IF(OR($C397="0x1000",$G397="Skip",$H397="skip"),"",""""&amp;LOWER(SUBSTITUTE($D397,"_","-"))&amp;""" =&gt; array(""" &amp; $A397&amp;""""&amp;IF($B397&lt;&gt;"",","""&amp;$B397&amp;"""","")&amp;"),")</f>
        <v/>
      </c>
      <c r="O397" s="10" t="str">
        <f>IF(AND(G397="Present",$B397&lt;&gt;""),$A397&amp;" ("&amp;$B397&amp;")","")</f>
        <v/>
      </c>
    </row>
    <row r="398" spans="1:15">
      <c r="A398" s="1" t="s">
        <v>888</v>
      </c>
      <c r="B398" s="1" t="s">
        <v>58</v>
      </c>
      <c r="C398" s="1" t="s">
        <v>16</v>
      </c>
      <c r="D398" s="1" t="s">
        <v>890</v>
      </c>
      <c r="E398" s="1" t="s">
        <v>18</v>
      </c>
      <c r="F398" s="7" t="str">
        <f>IF(OR($C398="0x1000",$E398="Skip"),"","0x"&amp;MID(UPPER($C398),3,LEN($C398)))</f>
        <v/>
      </c>
      <c r="G398" s="4" t="s">
        <v>16</v>
      </c>
      <c r="H398" s="5"/>
      <c r="I398" s="6"/>
      <c r="J398" s="10" t="str">
        <f>IF(OR($C398="0x1000",$G398="Skip",$H398="skip"),"",$F398&amp;" =&gt; """&amp;LOWER(SUBSTITUTE($D398,"_","-"))&amp;""",")</f>
        <v/>
      </c>
      <c r="K398" s="10" t="str">
        <f>IF(OR($C398="0x1000",$H398="skip",$D398=$H398),"",""""&amp;LOWER(SUBSTITUTE($D398,"_","-"))&amp;""" =&gt; """&amp;LOWER($H398)&amp;""",")</f>
        <v/>
      </c>
      <c r="L398" s="10" t="str">
        <f>IF(OR($G398&lt;&gt;"Present",$H398&lt;&gt;$D398),"",""""&amp;LOWER(SUBSTITUTE($D398,"_","-"))&amp;""",")</f>
        <v/>
      </c>
      <c r="M398" s="10" t="str">
        <f>IF(OR($C398="0x1000",$H398="skip",AND($H398&lt;&gt;"",$D398&lt;&gt;$H398),IF($H398="",$D398,$H398)=IF($I398="",$H398,$I398)),"",""""&amp;LOWER(IF($H398="",SUBSTITUTE($D398,"_","-"),$H398))&amp;""" =&gt; """&amp;LOWER(IF($I398="",$H398,$I398))&amp;""",")</f>
        <v/>
      </c>
      <c r="N398" s="10" t="str">
        <f>IF(OR($C398="0x1000",$G398="Skip",$H398="skip"),"",""""&amp;LOWER(SUBSTITUTE($D398,"_","-"))&amp;""" =&gt; array(""" &amp; $A398&amp;""""&amp;IF($B398&lt;&gt;"",","""&amp;$B398&amp;"""","")&amp;"),")</f>
        <v/>
      </c>
      <c r="O398" s="10" t="str">
        <f>IF(AND(G398="Present",$B398&lt;&gt;""),$A398&amp;" ("&amp;$B398&amp;")","")</f>
        <v/>
      </c>
    </row>
    <row r="399" spans="1:15">
      <c r="A399" s="1" t="s">
        <v>888</v>
      </c>
      <c r="B399" s="1" t="s">
        <v>137</v>
      </c>
      <c r="C399" s="1" t="s">
        <v>16</v>
      </c>
      <c r="D399" s="1" t="s">
        <v>891</v>
      </c>
      <c r="E399" s="1" t="s">
        <v>18</v>
      </c>
      <c r="F399" s="7" t="str">
        <f>IF(OR($C399="0x1000",$E399="Skip"),"","0x"&amp;MID(UPPER($C399),3,LEN($C399)))</f>
        <v/>
      </c>
      <c r="G399" s="4" t="s">
        <v>16</v>
      </c>
      <c r="H399" s="5"/>
      <c r="I399" s="6"/>
      <c r="J399" s="10" t="str">
        <f>IF(OR($C399="0x1000",$G399="Skip",$H399="skip"),"",$F399&amp;" =&gt; """&amp;LOWER(SUBSTITUTE($D399,"_","-"))&amp;""",")</f>
        <v/>
      </c>
      <c r="K399" s="10" t="str">
        <f>IF(OR($C399="0x1000",$H399="skip",$D399=$H399),"",""""&amp;LOWER(SUBSTITUTE($D399,"_","-"))&amp;""" =&gt; """&amp;LOWER($H399)&amp;""",")</f>
        <v/>
      </c>
      <c r="L399" s="10" t="str">
        <f>IF(OR($G399&lt;&gt;"Present",$H399&lt;&gt;$D399),"",""""&amp;LOWER(SUBSTITUTE($D399,"_","-"))&amp;""",")</f>
        <v/>
      </c>
      <c r="M399" s="10" t="str">
        <f>IF(OR($C399="0x1000",$H399="skip",AND($H399&lt;&gt;"",$D399&lt;&gt;$H399),IF($H399="",$D399,$H399)=IF($I399="",$H399,$I399)),"",""""&amp;LOWER(IF($H399="",SUBSTITUTE($D399,"_","-"),$H399))&amp;""" =&gt; """&amp;LOWER(IF($I399="",$H399,$I399))&amp;""",")</f>
        <v/>
      </c>
      <c r="N399" s="10" t="str">
        <f>IF(OR($C399="0x1000",$G399="Skip",$H399="skip"),"",""""&amp;LOWER(SUBSTITUTE($D399,"_","-"))&amp;""" =&gt; array(""" &amp; $A399&amp;""""&amp;IF($B399&lt;&gt;"",","""&amp;$B399&amp;"""","")&amp;"),")</f>
        <v/>
      </c>
      <c r="O399" s="10" t="str">
        <f>IF(AND(G399="Present",$B399&lt;&gt;""),$A399&amp;" ("&amp;$B399&amp;")","")</f>
        <v/>
      </c>
    </row>
    <row r="400" spans="1:15">
      <c r="A400" s="1" t="s">
        <v>892</v>
      </c>
      <c r="B400" s="1"/>
      <c r="C400" s="1" t="s">
        <v>893</v>
      </c>
      <c r="D400" s="1" t="s">
        <v>894</v>
      </c>
      <c r="E400" s="1" t="s">
        <v>28</v>
      </c>
      <c r="F400" s="7" t="str">
        <f>IF(OR($C400="0x1000",$E400="Skip"),"","0x"&amp;MID(UPPER($C400),3,LEN($C400)))</f>
        <v>0x005D</v>
      </c>
      <c r="G400" s="4" t="s">
        <v>200</v>
      </c>
      <c r="H400" s="5" t="s">
        <v>895</v>
      </c>
      <c r="I400" s="6" t="s">
        <v>202</v>
      </c>
      <c r="J400" s="10" t="str">
        <f>IF(OR($C400="0x1000",$G400="Skip",$H400="skip"),"",$F400&amp;" =&gt; """&amp;LOWER(SUBSTITUTE($D400,"_","-"))&amp;""",")</f>
        <v>0x005D =&gt; "iu",</v>
      </c>
      <c r="K400" s="10" t="str">
        <f>IF(OR($C400="0x1000",$H400="skip",$D400=$H400),"",""""&amp;LOWER(SUBSTITUTE($D400,"_","-"))&amp;""" =&gt; """&amp;LOWER($H400)&amp;""",")</f>
        <v>"iu" =&gt; "iu-latn-ca",</v>
      </c>
      <c r="L400" s="10" t="str">
        <f>IF(OR($G400&lt;&gt;"Present",$H400&lt;&gt;$D400),"",""""&amp;LOWER(SUBSTITUTE($D400,"_","-"))&amp;""",")</f>
        <v/>
      </c>
      <c r="M400" s="10" t="str">
        <f>IF(OR($C400="0x1000",$H400="skip",AND($H400&lt;&gt;"",$D400&lt;&gt;$H400),IF($H400="",$D400,$H400)=IF($I400="",$H400,$I400)),"",""""&amp;LOWER(IF($H400="",SUBSTITUTE($D400,"_","-"),$H400))&amp;""" =&gt; """&amp;LOWER(IF($I400="",$H400,$I400))&amp;""",")</f>
        <v/>
      </c>
      <c r="N400" s="10" t="str">
        <f>IF(OR($C400="0x1000",$G400="Skip",$H400="skip"),"",""""&amp;LOWER(SUBSTITUTE($D400,"_","-"))&amp;""" =&gt; array(""" &amp; $A400&amp;""""&amp;IF($B400&lt;&gt;"",","""&amp;$B400&amp;"""","")&amp;"),")</f>
        <v>"iu" =&gt; array("Inuktitut (Latin)"),</v>
      </c>
      <c r="O400" s="10" t="str">
        <f>IF(AND(G400="Present",$B400&lt;&gt;""),$A400&amp;" ("&amp;$B400&amp;")","")</f>
        <v/>
      </c>
    </row>
    <row r="401" spans="1:15">
      <c r="A401" s="1" t="s">
        <v>892</v>
      </c>
      <c r="B401" s="1"/>
      <c r="C401" s="1" t="s">
        <v>896</v>
      </c>
      <c r="D401" s="1" t="s">
        <v>897</v>
      </c>
      <c r="E401" s="1" t="s">
        <v>166</v>
      </c>
      <c r="F401" s="7" t="str">
        <f>IF(OR($C401="0x1000",$E401="Skip"),"","0x"&amp;MID(UPPER($C401),3,LEN($C401)))</f>
        <v>0x7C5D</v>
      </c>
      <c r="G401" s="4" t="s">
        <v>200</v>
      </c>
      <c r="H401" s="5" t="s">
        <v>895</v>
      </c>
      <c r="I401" s="6" t="s">
        <v>202</v>
      </c>
      <c r="J401" s="10" t="str">
        <f>IF(OR($C401="0x1000",$G401="Skip",$H401="skip"),"",$F401&amp;" =&gt; """&amp;LOWER(SUBSTITUTE($D401,"_","-"))&amp;""",")</f>
        <v>0x7C5D =&gt; "iu-latn",</v>
      </c>
      <c r="K401" s="10" t="str">
        <f>IF(OR($C401="0x1000",$H401="skip",$D401=$H401),"",""""&amp;LOWER(SUBSTITUTE($D401,"_","-"))&amp;""" =&gt; """&amp;LOWER($H401)&amp;""",")</f>
        <v>"iu-latn" =&gt; "iu-latn-ca",</v>
      </c>
      <c r="L401" s="10" t="str">
        <f>IF(OR($G401&lt;&gt;"Present",$H401&lt;&gt;$D401),"",""""&amp;LOWER(SUBSTITUTE($D401,"_","-"))&amp;""",")</f>
        <v/>
      </c>
      <c r="M401" s="10" t="str">
        <f>IF(OR($C401="0x1000",$H401="skip",AND($H401&lt;&gt;"",$D401&lt;&gt;$H401),IF($H401="",$D401,$H401)=IF($I401="",$H401,$I401)),"",""""&amp;LOWER(IF($H401="",SUBSTITUTE($D401,"_","-"),$H401))&amp;""" =&gt; """&amp;LOWER(IF($I401="",$H401,$I401))&amp;""",")</f>
        <v/>
      </c>
      <c r="N401" s="10" t="str">
        <f>IF(OR($C401="0x1000",$G401="Skip",$H401="skip"),"",""""&amp;LOWER(SUBSTITUTE($D401,"_","-"))&amp;""" =&gt; array(""" &amp; $A401&amp;""""&amp;IF($B401&lt;&gt;"",","""&amp;$B401&amp;"""","")&amp;"),")</f>
        <v>"iu-latn" =&gt; array("Inuktitut (Latin)"),</v>
      </c>
      <c r="O401" s="10" t="str">
        <f>IF(AND(G401="Present",$B401&lt;&gt;""),$A401&amp;" ("&amp;$B401&amp;")","")</f>
        <v/>
      </c>
    </row>
    <row r="402" spans="1:15">
      <c r="A402" s="1" t="s">
        <v>892</v>
      </c>
      <c r="B402" s="1" t="s">
        <v>451</v>
      </c>
      <c r="C402" s="1" t="s">
        <v>898</v>
      </c>
      <c r="D402" s="1" t="s">
        <v>895</v>
      </c>
      <c r="E402" s="1" t="s">
        <v>654</v>
      </c>
      <c r="F402" s="7" t="str">
        <f>IF(OR($C402="0x1000",$E402="Skip"),"","0x"&amp;MID(UPPER($C402),3,LEN($C402)))</f>
        <v>0x085D</v>
      </c>
      <c r="G402" s="4" t="s">
        <v>200</v>
      </c>
      <c r="H402" s="5" t="s">
        <v>895</v>
      </c>
      <c r="I402" s="6" t="s">
        <v>202</v>
      </c>
      <c r="J402" s="10" t="str">
        <f>IF(OR($C402="0x1000",$G402="Skip",$H402="skip"),"",$F402&amp;" =&gt; """&amp;LOWER(SUBSTITUTE($D402,"_","-"))&amp;""",")</f>
        <v>0x085D =&gt; "iu-latn-ca",</v>
      </c>
      <c r="K402" s="10" t="str">
        <f>IF(OR($C402="0x1000",$H402="skip",$D402=$H402),"",""""&amp;LOWER(SUBSTITUTE($D402,"_","-"))&amp;""" =&gt; """&amp;LOWER($H402)&amp;""",")</f>
        <v/>
      </c>
      <c r="L402" s="10" t="str">
        <f>IF(OR($G402&lt;&gt;"Present",$H402&lt;&gt;$D402),"",""""&amp;LOWER(SUBSTITUTE($D402,"_","-"))&amp;""",")</f>
        <v/>
      </c>
      <c r="M402" s="10" t="str">
        <f>IF(OR($C402="0x1000",$H402="skip",AND($H402&lt;&gt;"",$D402&lt;&gt;$H402),IF($H402="",$D402,$H402)=IF($I402="",$H402,$I402)),"",""""&amp;LOWER(IF($H402="",SUBSTITUTE($D402,"_","-"),$H402))&amp;""" =&gt; """&amp;LOWER(IF($I402="",$H402,$I402))&amp;""",")</f>
        <v>"iu-latn-ca" =&gt; "en-us",</v>
      </c>
      <c r="N402" s="10" t="str">
        <f>IF(OR($C402="0x1000",$G402="Skip",$H402="skip"),"",""""&amp;LOWER(SUBSTITUTE($D402,"_","-"))&amp;""" =&gt; array(""" &amp; $A402&amp;""""&amp;IF($B402&lt;&gt;"",","""&amp;$B402&amp;"""","")&amp;"),")</f>
        <v>"iu-latn-ca" =&gt; array("Inuktitut (Latin)","Canada"),</v>
      </c>
      <c r="O402" s="10" t="str">
        <f>IF(AND(G402="Present",$B402&lt;&gt;""),$A402&amp;" ("&amp;$B402&amp;")","")</f>
        <v/>
      </c>
    </row>
    <row r="403" spans="1:15">
      <c r="A403" s="1" t="s">
        <v>899</v>
      </c>
      <c r="B403" s="1"/>
      <c r="C403" s="1" t="s">
        <v>900</v>
      </c>
      <c r="D403" s="1" t="s">
        <v>901</v>
      </c>
      <c r="E403" s="1" t="s">
        <v>166</v>
      </c>
      <c r="F403" s="7" t="str">
        <f>IF(OR($C403="0x1000",$E403="Skip"),"","0x"&amp;MID(UPPER($C403),3,LEN($C403)))</f>
        <v>0x785D</v>
      </c>
      <c r="G403" s="4" t="s">
        <v>200</v>
      </c>
      <c r="H403" s="5" t="s">
        <v>902</v>
      </c>
      <c r="I403" s="6" t="s">
        <v>202</v>
      </c>
      <c r="J403" s="10" t="str">
        <f>IF(OR($C403="0x1000",$G403="Skip",$H403="skip"),"",$F403&amp;" =&gt; """&amp;LOWER(SUBSTITUTE($D403,"_","-"))&amp;""",")</f>
        <v>0x785D =&gt; "iu-cans",</v>
      </c>
      <c r="K403" s="10" t="str">
        <f>IF(OR($C403="0x1000",$H403="skip",$D403=$H403),"",""""&amp;LOWER(SUBSTITUTE($D403,"_","-"))&amp;""" =&gt; """&amp;LOWER($H403)&amp;""",")</f>
        <v>"iu-cans" =&gt; "iu-cans-ca",</v>
      </c>
      <c r="L403" s="10" t="str">
        <f>IF(OR($G403&lt;&gt;"Present",$H403&lt;&gt;$D403),"",""""&amp;LOWER(SUBSTITUTE($D403,"_","-"))&amp;""",")</f>
        <v/>
      </c>
      <c r="M403" s="10" t="str">
        <f>IF(OR($C403="0x1000",$H403="skip",AND($H403&lt;&gt;"",$D403&lt;&gt;$H403),IF($H403="",$D403,$H403)=IF($I403="",$H403,$I403)),"",""""&amp;LOWER(IF($H403="",SUBSTITUTE($D403,"_","-"),$H403))&amp;""" =&gt; """&amp;LOWER(IF($I403="",$H403,$I403))&amp;""",")</f>
        <v/>
      </c>
      <c r="N403" s="10" t="str">
        <f>IF(OR($C403="0x1000",$G403="Skip",$H403="skip"),"",""""&amp;LOWER(SUBSTITUTE($D403,"_","-"))&amp;""" =&gt; array(""" &amp; $A403&amp;""""&amp;IF($B403&lt;&gt;"",","""&amp;$B403&amp;"""","")&amp;"),")</f>
        <v>"iu-cans" =&gt; array("Inuktitut (Syllabics)"),</v>
      </c>
      <c r="O403" s="10" t="str">
        <f>IF(AND(G403="Present",$B403&lt;&gt;""),$A403&amp;" ("&amp;$B403&amp;")","")</f>
        <v/>
      </c>
    </row>
    <row r="404" spans="1:15">
      <c r="A404" s="1" t="s">
        <v>899</v>
      </c>
      <c r="B404" s="1" t="s">
        <v>451</v>
      </c>
      <c r="C404" s="1" t="s">
        <v>903</v>
      </c>
      <c r="D404" s="1" t="s">
        <v>902</v>
      </c>
      <c r="E404" s="1" t="s">
        <v>60</v>
      </c>
      <c r="F404" s="7" t="str">
        <f>IF(OR($C404="0x1000",$E404="Skip"),"","0x"&amp;MID(UPPER($C404),3,LEN($C404)))</f>
        <v>0x045D</v>
      </c>
      <c r="G404" s="4" t="s">
        <v>200</v>
      </c>
      <c r="H404" s="5" t="s">
        <v>902</v>
      </c>
      <c r="I404" s="6" t="s">
        <v>202</v>
      </c>
      <c r="J404" s="10" t="str">
        <f>IF(OR($C404="0x1000",$G404="Skip",$H404="skip"),"",$F404&amp;" =&gt; """&amp;LOWER(SUBSTITUTE($D404,"_","-"))&amp;""",")</f>
        <v>0x045D =&gt; "iu-cans-ca",</v>
      </c>
      <c r="K404" s="10" t="str">
        <f>IF(OR($C404="0x1000",$H404="skip",$D404=$H404),"",""""&amp;LOWER(SUBSTITUTE($D404,"_","-"))&amp;""" =&gt; """&amp;LOWER($H404)&amp;""",")</f>
        <v/>
      </c>
      <c r="L404" s="10" t="str">
        <f>IF(OR($G404&lt;&gt;"Present",$H404&lt;&gt;$D404),"",""""&amp;LOWER(SUBSTITUTE($D404,"_","-"))&amp;""",")</f>
        <v/>
      </c>
      <c r="M404" s="10" t="str">
        <f>IF(OR($C404="0x1000",$H404="skip",AND($H404&lt;&gt;"",$D404&lt;&gt;$H404),IF($H404="",$D404,$H404)=IF($I404="",$H404,$I404)),"",""""&amp;LOWER(IF($H404="",SUBSTITUTE($D404,"_","-"),$H404))&amp;""" =&gt; """&amp;LOWER(IF($I404="",$H404,$I404))&amp;""",")</f>
        <v>"iu-cans-ca" =&gt; "en-us",</v>
      </c>
      <c r="N404" s="10" t="str">
        <f>IF(OR($C404="0x1000",$G404="Skip",$H404="skip"),"",""""&amp;LOWER(SUBSTITUTE($D404,"_","-"))&amp;""" =&gt; array(""" &amp; $A404&amp;""""&amp;IF($B404&lt;&gt;"",","""&amp;$B404&amp;"""","")&amp;"),")</f>
        <v>"iu-cans-ca" =&gt; array("Inuktitut (Syllabics)","Canada"),</v>
      </c>
      <c r="O404" s="10" t="str">
        <f>IF(AND(G404="Present",$B404&lt;&gt;""),$A404&amp;" ("&amp;$B404&amp;")","")</f>
        <v/>
      </c>
    </row>
    <row r="405" spans="1:15">
      <c r="A405" s="1" t="s">
        <v>904</v>
      </c>
      <c r="B405" s="1"/>
      <c r="C405" s="1" t="s">
        <v>905</v>
      </c>
      <c r="D405" s="1" t="s">
        <v>906</v>
      </c>
      <c r="E405" s="1" t="s">
        <v>166</v>
      </c>
      <c r="F405" s="7" t="str">
        <f>IF(OR($C405="0x1000",$E405="Skip"),"","0x"&amp;MID(UPPER($C405),3,LEN($C405)))</f>
        <v>0x003C</v>
      </c>
      <c r="G405" s="4" t="s">
        <v>29</v>
      </c>
      <c r="H405" s="5" t="s">
        <v>907</v>
      </c>
      <c r="I405" s="6"/>
      <c r="J405" s="10" t="str">
        <f>IF(OR($C405="0x1000",$G405="Skip",$H405="skip"),"",$F405&amp;" =&gt; """&amp;LOWER(SUBSTITUTE($D405,"_","-"))&amp;""",")</f>
        <v>0x003C =&gt; "ga",</v>
      </c>
      <c r="K405" s="10" t="str">
        <f>IF(OR($C405="0x1000",$H405="skip",$D405=$H405),"",""""&amp;LOWER(SUBSTITUTE($D405,"_","-"))&amp;""" =&gt; """&amp;LOWER($H405)&amp;""",")</f>
        <v>"ga" =&gt; "ga-ie",</v>
      </c>
      <c r="L405" s="10" t="str">
        <f>IF(OR($G405&lt;&gt;"Present",$H405&lt;&gt;$D405),"",""""&amp;LOWER(SUBSTITUTE($D405,"_","-"))&amp;""",")</f>
        <v/>
      </c>
      <c r="M405" s="10" t="str">
        <f>IF(OR($C405="0x1000",$H405="skip",AND($H405&lt;&gt;"",$D405&lt;&gt;$H405),IF($H405="",$D405,$H405)=IF($I405="",$H405,$I405)),"",""""&amp;LOWER(IF($H405="",SUBSTITUTE($D405,"_","-"),$H405))&amp;""" =&gt; """&amp;LOWER(IF($I405="",$H405,$I405))&amp;""",")</f>
        <v/>
      </c>
      <c r="N405" s="10" t="str">
        <f>IF(OR($C405="0x1000",$G405="Skip",$H405="skip"),"",""""&amp;LOWER(SUBSTITUTE($D405,"_","-"))&amp;""" =&gt; array(""" &amp; $A405&amp;""""&amp;IF($B405&lt;&gt;"",","""&amp;$B405&amp;"""","")&amp;"),")</f>
        <v>"ga" =&gt; array("Irish"),</v>
      </c>
      <c r="O405" s="10" t="str">
        <f>IF(AND(G405="Present",$B405&lt;&gt;""),$A405&amp;" ("&amp;$B405&amp;")","")</f>
        <v/>
      </c>
    </row>
    <row r="406" spans="1:15">
      <c r="A406" s="1" t="s">
        <v>904</v>
      </c>
      <c r="B406" s="1" t="s">
        <v>499</v>
      </c>
      <c r="C406" s="1" t="s">
        <v>908</v>
      </c>
      <c r="D406" s="1" t="s">
        <v>907</v>
      </c>
      <c r="E406" s="1" t="s">
        <v>654</v>
      </c>
      <c r="F406" s="7" t="str">
        <f>IF(OR($C406="0x1000",$E406="Skip"),"","0x"&amp;MID(UPPER($C406),3,LEN($C406)))</f>
        <v>0x083C</v>
      </c>
      <c r="G406" s="4" t="s">
        <v>29</v>
      </c>
      <c r="H406" s="5" t="s">
        <v>907</v>
      </c>
      <c r="I406" s="6"/>
      <c r="J406" s="10" t="str">
        <f>IF(OR($C406="0x1000",$G406="Skip",$H406="skip"),"",$F406&amp;" =&gt; """&amp;LOWER(SUBSTITUTE($D406,"_","-"))&amp;""",")</f>
        <v>0x083C =&gt; "ga-ie",</v>
      </c>
      <c r="K406" s="10" t="str">
        <f>IF(OR($C406="0x1000",$H406="skip",$D406=$H406),"",""""&amp;LOWER(SUBSTITUTE($D406,"_","-"))&amp;""" =&gt; """&amp;LOWER($H406)&amp;""",")</f>
        <v/>
      </c>
      <c r="L406" s="10" t="str">
        <f>IF(OR($G406&lt;&gt;"Present",$H406&lt;&gt;$D406),"",""""&amp;LOWER(SUBSTITUTE($D406,"_","-"))&amp;""",")</f>
        <v>"ga-ie",</v>
      </c>
      <c r="M406" s="10" t="str">
        <f>IF(OR($C406="0x1000",$H406="skip",AND($H406&lt;&gt;"",$D406&lt;&gt;$H406),IF($H406="",$D406,$H406)=IF($I406="",$H406,$I406)),"",""""&amp;LOWER(IF($H406="",SUBSTITUTE($D406,"_","-"),$H406))&amp;""" =&gt; """&amp;LOWER(IF($I406="",$H406,$I406))&amp;""",")</f>
        <v/>
      </c>
      <c r="N406" s="10" t="str">
        <f>IF(OR($C406="0x1000",$G406="Skip",$H406="skip"),"",""""&amp;LOWER(SUBSTITUTE($D406,"_","-"))&amp;""" =&gt; array(""" &amp; $A406&amp;""""&amp;IF($B406&lt;&gt;"",","""&amp;$B406&amp;"""","")&amp;"),")</f>
        <v>"ga-ie" =&gt; array("Irish","Ireland"),</v>
      </c>
      <c r="O406" s="10" t="str">
        <f>IF(AND(G406="Present",$B406&lt;&gt;""),$A406&amp;" ("&amp;$B406&amp;")","")</f>
        <v>Irish (Ireland)</v>
      </c>
    </row>
    <row r="407" spans="1:15">
      <c r="A407" s="1" t="s">
        <v>909</v>
      </c>
      <c r="B407" s="1"/>
      <c r="C407" s="1" t="s">
        <v>910</v>
      </c>
      <c r="D407" s="1" t="s">
        <v>911</v>
      </c>
      <c r="E407" s="1" t="s">
        <v>28</v>
      </c>
      <c r="F407" s="7" t="str">
        <f>IF(OR($C407="0x1000",$E407="Skip"),"","0x"&amp;MID(UPPER($C407),3,LEN($C407)))</f>
        <v>0x0010</v>
      </c>
      <c r="G407" s="4" t="s">
        <v>29</v>
      </c>
      <c r="H407" s="5" t="s">
        <v>912</v>
      </c>
      <c r="I407" s="6"/>
      <c r="J407" s="10" t="str">
        <f>IF(OR($C407="0x1000",$G407="Skip",$H407="skip"),"",$F407&amp;" =&gt; """&amp;LOWER(SUBSTITUTE($D407,"_","-"))&amp;""",")</f>
        <v>0x0010 =&gt; "it",</v>
      </c>
      <c r="K407" s="10" t="str">
        <f>IF(OR($C407="0x1000",$H407="skip",$D407=$H407),"",""""&amp;LOWER(SUBSTITUTE($D407,"_","-"))&amp;""" =&gt; """&amp;LOWER($H407)&amp;""",")</f>
        <v>"it" =&gt; "it-it",</v>
      </c>
      <c r="L407" s="10" t="str">
        <f>IF(OR($G407&lt;&gt;"Present",$H407&lt;&gt;$D407),"",""""&amp;LOWER(SUBSTITUTE($D407,"_","-"))&amp;""",")</f>
        <v/>
      </c>
      <c r="M407" s="10" t="str">
        <f>IF(OR($C407="0x1000",$H407="skip",AND($H407&lt;&gt;"",$D407&lt;&gt;$H407),IF($H407="",$D407,$H407)=IF($I407="",$H407,$I407)),"",""""&amp;LOWER(IF($H407="",SUBSTITUTE($D407,"_","-"),$H407))&amp;""" =&gt; """&amp;LOWER(IF($I407="",$H407,$I407))&amp;""",")</f>
        <v/>
      </c>
      <c r="N407" s="10" t="str">
        <f>IF(OR($C407="0x1000",$G407="Skip",$H407="skip"),"",""""&amp;LOWER(SUBSTITUTE($D407,"_","-"))&amp;""" =&gt; array(""" &amp; $A407&amp;""""&amp;IF($B407&lt;&gt;"",","""&amp;$B407&amp;"""","")&amp;"),")</f>
        <v>"it" =&gt; array("Italian"),</v>
      </c>
      <c r="O407" s="10" t="str">
        <f>IF(AND(G407="Present",$B407&lt;&gt;""),$A407&amp;" ("&amp;$B407&amp;")","")</f>
        <v/>
      </c>
    </row>
    <row r="408" spans="1:15">
      <c r="A408" s="1" t="s">
        <v>909</v>
      </c>
      <c r="B408" s="1" t="s">
        <v>267</v>
      </c>
      <c r="C408" s="1" t="s">
        <v>913</v>
      </c>
      <c r="D408" s="1" t="s">
        <v>912</v>
      </c>
      <c r="E408" s="1" t="s">
        <v>314</v>
      </c>
      <c r="F408" s="7" t="str">
        <f>IF(OR($C408="0x1000",$E408="Skip"),"","0x"&amp;MID(UPPER($C408),3,LEN($C408)))</f>
        <v>0x0410</v>
      </c>
      <c r="G408" s="4" t="s">
        <v>29</v>
      </c>
      <c r="H408" s="5" t="s">
        <v>912</v>
      </c>
      <c r="I408" s="6"/>
      <c r="J408" s="10" t="str">
        <f>IF(OR($C408="0x1000",$G408="Skip",$H408="skip"),"",$F408&amp;" =&gt; """&amp;LOWER(SUBSTITUTE($D408,"_","-"))&amp;""",")</f>
        <v>0x0410 =&gt; "it-it",</v>
      </c>
      <c r="K408" s="10" t="str">
        <f>IF(OR($C408="0x1000",$H408="skip",$D408=$H408),"",""""&amp;LOWER(SUBSTITUTE($D408,"_","-"))&amp;""" =&gt; """&amp;LOWER($H408)&amp;""",")</f>
        <v/>
      </c>
      <c r="L408" s="10" t="str">
        <f>IF(OR($G408&lt;&gt;"Present",$H408&lt;&gt;$D408),"",""""&amp;LOWER(SUBSTITUTE($D408,"_","-"))&amp;""",")</f>
        <v>"it-it",</v>
      </c>
      <c r="M408" s="10" t="str">
        <f>IF(OR($C408="0x1000",$H408="skip",AND($H408&lt;&gt;"",$D408&lt;&gt;$H408),IF($H408="",$D408,$H408)=IF($I408="",$H408,$I408)),"",""""&amp;LOWER(IF($H408="",SUBSTITUTE($D408,"_","-"),$H408))&amp;""" =&gt; """&amp;LOWER(IF($I408="",$H408,$I408))&amp;""",")</f>
        <v/>
      </c>
      <c r="N408" s="10" t="str">
        <f>IF(OR($C408="0x1000",$G408="Skip",$H408="skip"),"",""""&amp;LOWER(SUBSTITUTE($D408,"_","-"))&amp;""" =&gt; array(""" &amp; $A408&amp;""""&amp;IF($B408&lt;&gt;"",","""&amp;$B408&amp;"""","")&amp;"),")</f>
        <v>"it-it" =&gt; array("Italian","Italy"),</v>
      </c>
      <c r="O408" s="10" t="str">
        <f>IF(AND(G408="Present",$B408&lt;&gt;""),$A408&amp;" ("&amp;$B408&amp;")","")</f>
        <v>Italian (Italy)</v>
      </c>
    </row>
    <row r="409" spans="1:15">
      <c r="A409" s="1" t="s">
        <v>909</v>
      </c>
      <c r="B409" s="1" t="s">
        <v>914</v>
      </c>
      <c r="C409" s="1" t="s">
        <v>16</v>
      </c>
      <c r="D409" s="1" t="s">
        <v>915</v>
      </c>
      <c r="E409" s="1" t="s">
        <v>18</v>
      </c>
      <c r="F409" s="7" t="str">
        <f>IF(OR($C409="0x1000",$E409="Skip"),"","0x"&amp;MID(UPPER($C409),3,LEN($C409)))</f>
        <v/>
      </c>
      <c r="G409" s="4" t="s">
        <v>16</v>
      </c>
      <c r="H409" s="5"/>
      <c r="I409" s="6"/>
      <c r="J409" s="10" t="str">
        <f>IF(OR($C409="0x1000",$G409="Skip",$H409="skip"),"",$F409&amp;" =&gt; """&amp;LOWER(SUBSTITUTE($D409,"_","-"))&amp;""",")</f>
        <v/>
      </c>
      <c r="K409" s="10" t="str">
        <f>IF(OR($C409="0x1000",$H409="skip",$D409=$H409),"",""""&amp;LOWER(SUBSTITUTE($D409,"_","-"))&amp;""" =&gt; """&amp;LOWER($H409)&amp;""",")</f>
        <v/>
      </c>
      <c r="L409" s="10" t="str">
        <f>IF(OR($G409&lt;&gt;"Present",$H409&lt;&gt;$D409),"",""""&amp;LOWER(SUBSTITUTE($D409,"_","-"))&amp;""",")</f>
        <v/>
      </c>
      <c r="M409" s="10" t="str">
        <f>IF(OR($C409="0x1000",$H409="skip",AND($H409&lt;&gt;"",$D409&lt;&gt;$H409),IF($H409="",$D409,$H409)=IF($I409="",$H409,$I409)),"",""""&amp;LOWER(IF($H409="",SUBSTITUTE($D409,"_","-"),$H409))&amp;""" =&gt; """&amp;LOWER(IF($I409="",$H409,$I409))&amp;""",")</f>
        <v/>
      </c>
      <c r="N409" s="10" t="str">
        <f>IF(OR($C409="0x1000",$G409="Skip",$H409="skip"),"",""""&amp;LOWER(SUBSTITUTE($D409,"_","-"))&amp;""" =&gt; array(""" &amp; $A409&amp;""""&amp;IF($B409&lt;&gt;"",","""&amp;$B409&amp;"""","")&amp;"),")</f>
        <v/>
      </c>
      <c r="O409" s="10" t="str">
        <f>IF(AND(G409="Present",$B409&lt;&gt;""),$A409&amp;" ("&amp;$B409&amp;")","")</f>
        <v/>
      </c>
    </row>
    <row r="410" spans="1:15">
      <c r="A410" s="1" t="s">
        <v>909</v>
      </c>
      <c r="B410" s="1" t="s">
        <v>63</v>
      </c>
      <c r="C410" s="1" t="s">
        <v>916</v>
      </c>
      <c r="D410" s="1" t="s">
        <v>917</v>
      </c>
      <c r="E410" s="1" t="s">
        <v>314</v>
      </c>
      <c r="F410" s="7" t="str">
        <f>IF(OR($C410="0x1000",$E410="Skip"),"","0x"&amp;MID(UPPER($C410),3,LEN($C410)))</f>
        <v>0x0810</v>
      </c>
      <c r="G410" s="4" t="s">
        <v>73</v>
      </c>
      <c r="H410" s="5" t="s">
        <v>917</v>
      </c>
      <c r="I410" s="6" t="s">
        <v>912</v>
      </c>
      <c r="J410" s="10" t="str">
        <f>IF(OR($C410="0x1000",$G410="Skip",$H410="skip"),"",$F410&amp;" =&gt; """&amp;LOWER(SUBSTITUTE($D410,"_","-"))&amp;""",")</f>
        <v>0x0810 =&gt; "it-ch",</v>
      </c>
      <c r="K410" s="10" t="str">
        <f>IF(OR($C410="0x1000",$H410="skip",$D410=$H410),"",""""&amp;LOWER(SUBSTITUTE($D410,"_","-"))&amp;""" =&gt; """&amp;LOWER($H410)&amp;""",")</f>
        <v/>
      </c>
      <c r="L410" s="10" t="str">
        <f>IF(OR($G410&lt;&gt;"Present",$H410&lt;&gt;$D410),"",""""&amp;LOWER(SUBSTITUTE($D410,"_","-"))&amp;""",")</f>
        <v/>
      </c>
      <c r="M410" s="10" t="str">
        <f>IF(OR($C410="0x1000",$H410="skip",AND($H410&lt;&gt;"",$D410&lt;&gt;$H410),IF($H410="",$D410,$H410)=IF($I410="",$H410,$I410)),"",""""&amp;LOWER(IF($H410="",SUBSTITUTE($D410,"_","-"),$H410))&amp;""" =&gt; """&amp;LOWER(IF($I410="",$H410,$I410))&amp;""",")</f>
        <v>"it-ch" =&gt; "it-it",</v>
      </c>
      <c r="N410" s="10" t="str">
        <f>IF(OR($C410="0x1000",$G410="Skip",$H410="skip"),"",""""&amp;LOWER(SUBSTITUTE($D410,"_","-"))&amp;""" =&gt; array(""" &amp; $A410&amp;""""&amp;IF($B410&lt;&gt;"",","""&amp;$B410&amp;"""","")&amp;"),")</f>
        <v>"it-ch" =&gt; array("Italian","Switzerland"),</v>
      </c>
      <c r="O410" s="10" t="str">
        <f>IF(AND(G410="Present",$B410&lt;&gt;""),$A410&amp;" ("&amp;$B410&amp;")","")</f>
        <v/>
      </c>
    </row>
    <row r="411" spans="1:15">
      <c r="A411" s="1" t="s">
        <v>909</v>
      </c>
      <c r="B411" s="1" t="s">
        <v>918</v>
      </c>
      <c r="C411" s="1" t="s">
        <v>16</v>
      </c>
      <c r="D411" s="1" t="s">
        <v>919</v>
      </c>
      <c r="E411" s="1" t="s">
        <v>920</v>
      </c>
      <c r="F411" s="7" t="str">
        <f>IF(OR($C411="0x1000",$E411="Skip"),"","0x"&amp;MID(UPPER($C411),3,LEN($C411)))</f>
        <v/>
      </c>
      <c r="G411" s="4" t="s">
        <v>16</v>
      </c>
      <c r="H411" s="5"/>
      <c r="I411" s="6"/>
      <c r="J411" s="10" t="str">
        <f>IF(OR($C411="0x1000",$G411="Skip",$H411="skip"),"",$F411&amp;" =&gt; """&amp;LOWER(SUBSTITUTE($D411,"_","-"))&amp;""",")</f>
        <v/>
      </c>
      <c r="K411" s="10" t="str">
        <f>IF(OR($C411="0x1000",$H411="skip",$D411=$H411),"",""""&amp;LOWER(SUBSTITUTE($D411,"_","-"))&amp;""" =&gt; """&amp;LOWER($H411)&amp;""",")</f>
        <v/>
      </c>
      <c r="L411" s="10" t="str">
        <f>IF(OR($G411&lt;&gt;"Present",$H411&lt;&gt;$D411),"",""""&amp;LOWER(SUBSTITUTE($D411,"_","-"))&amp;""",")</f>
        <v/>
      </c>
      <c r="M411" s="10" t="str">
        <f>IF(OR($C411="0x1000",$H411="skip",AND($H411&lt;&gt;"",$D411&lt;&gt;$H411),IF($H411="",$D411,$H411)=IF($I411="",$H411,$I411)),"",""""&amp;LOWER(IF($H411="",SUBSTITUTE($D411,"_","-"),$H411))&amp;""" =&gt; """&amp;LOWER(IF($I411="",$H411,$I411))&amp;""",")</f>
        <v/>
      </c>
      <c r="N411" s="10" t="str">
        <f>IF(OR($C411="0x1000",$G411="Skip",$H411="skip"),"",""""&amp;LOWER(SUBSTITUTE($D411,"_","-"))&amp;""" =&gt; array(""" &amp; $A411&amp;""""&amp;IF($B411&lt;&gt;"",","""&amp;$B411&amp;"""","")&amp;"),")</f>
        <v/>
      </c>
      <c r="O411" s="10" t="str">
        <f>IF(AND(G411="Present",$B411&lt;&gt;""),$A411&amp;" ("&amp;$B411&amp;")","")</f>
        <v/>
      </c>
    </row>
    <row r="412" spans="1:15">
      <c r="A412" s="1" t="s">
        <v>921</v>
      </c>
      <c r="B412" s="1"/>
      <c r="C412" s="1" t="s">
        <v>922</v>
      </c>
      <c r="D412" s="1" t="s">
        <v>923</v>
      </c>
      <c r="E412" s="1" t="s">
        <v>28</v>
      </c>
      <c r="F412" s="7" t="str">
        <f>IF(OR($C412="0x1000",$E412="Skip"),"","0x"&amp;MID(UPPER($C412),3,LEN($C412)))</f>
        <v>0x0011</v>
      </c>
      <c r="G412" s="4" t="s">
        <v>29</v>
      </c>
      <c r="H412" s="5" t="s">
        <v>924</v>
      </c>
      <c r="I412" s="6"/>
      <c r="J412" s="10" t="str">
        <f>IF(OR($C412="0x1000",$G412="Skip",$H412="skip"),"",$F412&amp;" =&gt; """&amp;LOWER(SUBSTITUTE($D412,"_","-"))&amp;""",")</f>
        <v>0x0011 =&gt; "ja",</v>
      </c>
      <c r="K412" s="10" t="str">
        <f>IF(OR($C412="0x1000",$H412="skip",$D412=$H412),"",""""&amp;LOWER(SUBSTITUTE($D412,"_","-"))&amp;""" =&gt; """&amp;LOWER($H412)&amp;""",")</f>
        <v>"ja" =&gt; "ja-jp",</v>
      </c>
      <c r="L412" s="10" t="str">
        <f>IF(OR($G412&lt;&gt;"Present",$H412&lt;&gt;$D412),"",""""&amp;LOWER(SUBSTITUTE($D412,"_","-"))&amp;""",")</f>
        <v/>
      </c>
      <c r="M412" s="10" t="str">
        <f>IF(OR($C412="0x1000",$H412="skip",AND($H412&lt;&gt;"",$D412&lt;&gt;$H412),IF($H412="",$D412,$H412)=IF($I412="",$H412,$I412)),"",""""&amp;LOWER(IF($H412="",SUBSTITUTE($D412,"_","-"),$H412))&amp;""" =&gt; """&amp;LOWER(IF($I412="",$H412,$I412))&amp;""",")</f>
        <v/>
      </c>
      <c r="N412" s="10" t="str">
        <f>IF(OR($C412="0x1000",$G412="Skip",$H412="skip"),"",""""&amp;LOWER(SUBSTITUTE($D412,"_","-"))&amp;""" =&gt; array(""" &amp; $A412&amp;""""&amp;IF($B412&lt;&gt;"",","""&amp;$B412&amp;"""","")&amp;"),")</f>
        <v>"ja" =&gt; array("Japanese"),</v>
      </c>
      <c r="O412" s="10" t="str">
        <f>IF(AND(G412="Present",$B412&lt;&gt;""),$A412&amp;" ("&amp;$B412&amp;")","")</f>
        <v/>
      </c>
    </row>
    <row r="413" spans="1:15">
      <c r="A413" s="1" t="s">
        <v>921</v>
      </c>
      <c r="B413" s="1" t="s">
        <v>925</v>
      </c>
      <c r="C413" s="1" t="s">
        <v>926</v>
      </c>
      <c r="D413" s="1" t="s">
        <v>924</v>
      </c>
      <c r="E413" s="1" t="s">
        <v>314</v>
      </c>
      <c r="F413" s="7" t="str">
        <f>IF(OR($C413="0x1000",$E413="Skip"),"","0x"&amp;MID(UPPER($C413),3,LEN($C413)))</f>
        <v>0x0411</v>
      </c>
      <c r="G413" s="4" t="s">
        <v>29</v>
      </c>
      <c r="H413" s="5" t="s">
        <v>924</v>
      </c>
      <c r="I413" s="6"/>
      <c r="J413" s="10" t="str">
        <f>IF(OR($C413="0x1000",$G413="Skip",$H413="skip"),"",$F413&amp;" =&gt; """&amp;LOWER(SUBSTITUTE($D413,"_","-"))&amp;""",")</f>
        <v>0x0411 =&gt; "ja-jp",</v>
      </c>
      <c r="K413" s="10" t="str">
        <f>IF(OR($C413="0x1000",$H413="skip",$D413=$H413),"",""""&amp;LOWER(SUBSTITUTE($D413,"_","-"))&amp;""" =&gt; """&amp;LOWER($H413)&amp;""",")</f>
        <v/>
      </c>
      <c r="L413" s="10" t="str">
        <f>IF(OR($G413&lt;&gt;"Present",$H413&lt;&gt;$D413),"",""""&amp;LOWER(SUBSTITUTE($D413,"_","-"))&amp;""",")</f>
        <v>"ja-jp",</v>
      </c>
      <c r="M413" s="10" t="str">
        <f>IF(OR($C413="0x1000",$H413="skip",AND($H413&lt;&gt;"",$D413&lt;&gt;$H413),IF($H413="",$D413,$H413)=IF($I413="",$H413,$I413)),"",""""&amp;LOWER(IF($H413="",SUBSTITUTE($D413,"_","-"),$H413))&amp;""" =&gt; """&amp;LOWER(IF($I413="",$H413,$I413))&amp;""",")</f>
        <v/>
      </c>
      <c r="N413" s="10" t="str">
        <f>IF(OR($C413="0x1000",$G413="Skip",$H413="skip"),"",""""&amp;LOWER(SUBSTITUTE($D413,"_","-"))&amp;""" =&gt; array(""" &amp; $A413&amp;""""&amp;IF($B413&lt;&gt;"",","""&amp;$B413&amp;"""","")&amp;"),")</f>
        <v>"ja-jp" =&gt; array("Japanese","Japan"),</v>
      </c>
      <c r="O413" s="10" t="str">
        <f>IF(AND(G413="Present",$B413&lt;&gt;""),$A413&amp;" ("&amp;$B413&amp;")","")</f>
        <v>Japanese (Japan)</v>
      </c>
    </row>
    <row r="414" spans="1:15">
      <c r="A414" s="1" t="s">
        <v>927</v>
      </c>
      <c r="B414" s="1"/>
      <c r="C414" s="1" t="s">
        <v>16</v>
      </c>
      <c r="D414" s="1" t="s">
        <v>928</v>
      </c>
      <c r="E414" s="1" t="s">
        <v>256</v>
      </c>
      <c r="F414" s="7" t="str">
        <f>IF(OR($C414="0x1000",$E414="Skip"),"","0x"&amp;MID(UPPER($C414),3,LEN($C414)))</f>
        <v/>
      </c>
      <c r="G414" s="4" t="s">
        <v>16</v>
      </c>
      <c r="H414" s="5"/>
      <c r="I414" s="6"/>
      <c r="J414" s="10" t="str">
        <f>IF(OR($C414="0x1000",$G414="Skip",$H414="skip"),"",$F414&amp;" =&gt; """&amp;LOWER(SUBSTITUTE($D414,"_","-"))&amp;""",")</f>
        <v/>
      </c>
      <c r="K414" s="10" t="str">
        <f>IF(OR($C414="0x1000",$H414="skip",$D414=$H414),"",""""&amp;LOWER(SUBSTITUTE($D414,"_","-"))&amp;""" =&gt; """&amp;LOWER($H414)&amp;""",")</f>
        <v/>
      </c>
      <c r="L414" s="10" t="str">
        <f>IF(OR($G414&lt;&gt;"Present",$H414&lt;&gt;$D414),"",""""&amp;LOWER(SUBSTITUTE($D414,"_","-"))&amp;""",")</f>
        <v/>
      </c>
      <c r="M414" s="10" t="str">
        <f>IF(OR($C414="0x1000",$H414="skip",AND($H414&lt;&gt;"",$D414&lt;&gt;$H414),IF($H414="",$D414,$H414)=IF($I414="",$H414,$I414)),"",""""&amp;LOWER(IF($H414="",SUBSTITUTE($D414,"_","-"),$H414))&amp;""" =&gt; """&amp;LOWER(IF($I414="",$H414,$I414))&amp;""",")</f>
        <v/>
      </c>
      <c r="N414" s="10" t="str">
        <f>IF(OR($C414="0x1000",$G414="Skip",$H414="skip"),"",""""&amp;LOWER(SUBSTITUTE($D414,"_","-"))&amp;""" =&gt; array(""" &amp; $A414&amp;""""&amp;IF($B414&lt;&gt;"",","""&amp;$B414&amp;"""","")&amp;"),")</f>
        <v/>
      </c>
      <c r="O414" s="10" t="str">
        <f>IF(AND(G414="Present",$B414&lt;&gt;""),$A414&amp;" ("&amp;$B414&amp;")","")</f>
        <v/>
      </c>
    </row>
    <row r="415" spans="1:15">
      <c r="A415" s="1" t="s">
        <v>927</v>
      </c>
      <c r="B415" s="1" t="s">
        <v>929</v>
      </c>
      <c r="C415" s="1" t="s">
        <v>16</v>
      </c>
      <c r="D415" s="1" t="s">
        <v>930</v>
      </c>
      <c r="E415" s="1" t="s">
        <v>256</v>
      </c>
      <c r="F415" s="7" t="str">
        <f>IF(OR($C415="0x1000",$E415="Skip"),"","0x"&amp;MID(UPPER($C415),3,LEN($C415)))</f>
        <v/>
      </c>
      <c r="G415" s="4" t="s">
        <v>16</v>
      </c>
      <c r="H415" s="5"/>
      <c r="I415" s="6"/>
      <c r="J415" s="10" t="str">
        <f>IF(OR($C415="0x1000",$G415="Skip",$H415="skip"),"",$F415&amp;" =&gt; """&amp;LOWER(SUBSTITUTE($D415,"_","-"))&amp;""",")</f>
        <v/>
      </c>
      <c r="K415" s="10" t="str">
        <f>IF(OR($C415="0x1000",$H415="skip",$D415=$H415),"",""""&amp;LOWER(SUBSTITUTE($D415,"_","-"))&amp;""" =&gt; """&amp;LOWER($H415)&amp;""",")</f>
        <v/>
      </c>
      <c r="L415" s="10" t="str">
        <f>IF(OR($G415&lt;&gt;"Present",$H415&lt;&gt;$D415),"",""""&amp;LOWER(SUBSTITUTE($D415,"_","-"))&amp;""",")</f>
        <v/>
      </c>
      <c r="M415" s="10" t="str">
        <f>IF(OR($C415="0x1000",$H415="skip",AND($H415&lt;&gt;"",$D415&lt;&gt;$H415),IF($H415="",$D415,$H415)=IF($I415="",$H415,$I415)),"",""""&amp;LOWER(IF($H415="",SUBSTITUTE($D415,"_","-"),$H415))&amp;""" =&gt; """&amp;LOWER(IF($I415="",$H415,$I415))&amp;""",")</f>
        <v/>
      </c>
      <c r="N415" s="10" t="str">
        <f>IF(OR($C415="0x1000",$G415="Skip",$H415="skip"),"",""""&amp;LOWER(SUBSTITUTE($D415,"_","-"))&amp;""" =&gt; array(""" &amp; $A415&amp;""""&amp;IF($B415&lt;&gt;"",","""&amp;$B415&amp;"""","")&amp;"),")</f>
        <v/>
      </c>
      <c r="O415" s="10" t="str">
        <f>IF(AND(G415="Present",$B415&lt;&gt;""),$A415&amp;" ("&amp;$B415&amp;")","")</f>
        <v/>
      </c>
    </row>
    <row r="416" spans="1:15">
      <c r="A416" s="1" t="s">
        <v>927</v>
      </c>
      <c r="B416" s="1" t="s">
        <v>931</v>
      </c>
      <c r="C416" s="1" t="s">
        <v>16</v>
      </c>
      <c r="D416" s="1" t="s">
        <v>932</v>
      </c>
      <c r="E416" s="1" t="s">
        <v>256</v>
      </c>
      <c r="F416" s="7" t="str">
        <f>IF(OR($C416="0x1000",$E416="Skip"),"","0x"&amp;MID(UPPER($C416),3,LEN($C416)))</f>
        <v/>
      </c>
      <c r="G416" s="4" t="s">
        <v>16</v>
      </c>
      <c r="H416" s="5"/>
      <c r="I416" s="6"/>
      <c r="J416" s="10" t="str">
        <f>IF(OR($C416="0x1000",$G416="Skip",$H416="skip"),"",$F416&amp;" =&gt; """&amp;LOWER(SUBSTITUTE($D416,"_","-"))&amp;""",")</f>
        <v/>
      </c>
      <c r="K416" s="10" t="str">
        <f>IF(OR($C416="0x1000",$H416="skip",$D416=$H416),"",""""&amp;LOWER(SUBSTITUTE($D416,"_","-"))&amp;""" =&gt; """&amp;LOWER($H416)&amp;""",")</f>
        <v/>
      </c>
      <c r="L416" s="10" t="str">
        <f>IF(OR($G416&lt;&gt;"Present",$H416&lt;&gt;$D416),"",""""&amp;LOWER(SUBSTITUTE($D416,"_","-"))&amp;""",")</f>
        <v/>
      </c>
      <c r="M416" s="10" t="str">
        <f>IF(OR($C416="0x1000",$H416="skip",AND($H416&lt;&gt;"",$D416&lt;&gt;$H416),IF($H416="",$D416,$H416)=IF($I416="",$H416,$I416)),"",""""&amp;LOWER(IF($H416="",SUBSTITUTE($D416,"_","-"),$H416))&amp;""" =&gt; """&amp;LOWER(IF($I416="",$H416,$I416))&amp;""",")</f>
        <v/>
      </c>
      <c r="N416" s="10" t="str">
        <f>IF(OR($C416="0x1000",$G416="Skip",$H416="skip"),"",""""&amp;LOWER(SUBSTITUTE($D416,"_","-"))&amp;""" =&gt; array(""" &amp; $A416&amp;""""&amp;IF($B416&lt;&gt;"",","""&amp;$B416&amp;"""","")&amp;"),")</f>
        <v/>
      </c>
      <c r="O416" s="10" t="str">
        <f>IF(AND(G416="Present",$B416&lt;&gt;""),$A416&amp;" ("&amp;$B416&amp;")","")</f>
        <v/>
      </c>
    </row>
    <row r="417" spans="1:15">
      <c r="A417" s="1" t="s">
        <v>933</v>
      </c>
      <c r="B417" s="1"/>
      <c r="C417" s="1" t="s">
        <v>16</v>
      </c>
      <c r="D417" s="1" t="s">
        <v>934</v>
      </c>
      <c r="E417" s="1" t="s">
        <v>18</v>
      </c>
      <c r="F417" s="7" t="str">
        <f>IF(OR($C417="0x1000",$E417="Skip"),"","0x"&amp;MID(UPPER($C417),3,LEN($C417)))</f>
        <v/>
      </c>
      <c r="G417" s="4" t="s">
        <v>16</v>
      </c>
      <c r="H417" s="5"/>
      <c r="I417" s="6"/>
      <c r="J417" s="10" t="str">
        <f>IF(OR($C417="0x1000",$G417="Skip",$H417="skip"),"",$F417&amp;" =&gt; """&amp;LOWER(SUBSTITUTE($D417,"_","-"))&amp;""",")</f>
        <v/>
      </c>
      <c r="K417" s="10" t="str">
        <f>IF(OR($C417="0x1000",$H417="skip",$D417=$H417),"",""""&amp;LOWER(SUBSTITUTE($D417,"_","-"))&amp;""" =&gt; """&amp;LOWER($H417)&amp;""",")</f>
        <v/>
      </c>
      <c r="L417" s="10" t="str">
        <f>IF(OR($G417&lt;&gt;"Present",$H417&lt;&gt;$D417),"",""""&amp;LOWER(SUBSTITUTE($D417,"_","-"))&amp;""",")</f>
        <v/>
      </c>
      <c r="M417" s="10" t="str">
        <f>IF(OR($C417="0x1000",$H417="skip",AND($H417&lt;&gt;"",$D417&lt;&gt;$H417),IF($H417="",$D417,$H417)=IF($I417="",$H417,$I417)),"",""""&amp;LOWER(IF($H417="",SUBSTITUTE($D417,"_","-"),$H417))&amp;""" =&gt; """&amp;LOWER(IF($I417="",$H417,$I417))&amp;""",")</f>
        <v/>
      </c>
      <c r="N417" s="10" t="str">
        <f>IF(OR($C417="0x1000",$G417="Skip",$H417="skip"),"",""""&amp;LOWER(SUBSTITUTE($D417,"_","-"))&amp;""" =&gt; array(""" &amp; $A417&amp;""""&amp;IF($B417&lt;&gt;"",","""&amp;$B417&amp;"""","")&amp;"),")</f>
        <v/>
      </c>
      <c r="O417" s="10" t="str">
        <f>IF(AND(G417="Present",$B417&lt;&gt;""),$A417&amp;" ("&amp;$B417&amp;")","")</f>
        <v/>
      </c>
    </row>
    <row r="418" spans="1:15">
      <c r="A418" s="1" t="s">
        <v>933</v>
      </c>
      <c r="B418" s="1" t="s">
        <v>737</v>
      </c>
      <c r="C418" s="1" t="s">
        <v>16</v>
      </c>
      <c r="D418" s="1" t="s">
        <v>935</v>
      </c>
      <c r="E418" s="1" t="s">
        <v>18</v>
      </c>
      <c r="F418" s="7" t="str">
        <f>IF(OR($C418="0x1000",$E418="Skip"),"","0x"&amp;MID(UPPER($C418),3,LEN($C418)))</f>
        <v/>
      </c>
      <c r="G418" s="4" t="s">
        <v>16</v>
      </c>
      <c r="H418" s="5"/>
      <c r="I418" s="6"/>
      <c r="J418" s="10" t="str">
        <f>IF(OR($C418="0x1000",$G418="Skip",$H418="skip"),"",$F418&amp;" =&gt; """&amp;LOWER(SUBSTITUTE($D418,"_","-"))&amp;""",")</f>
        <v/>
      </c>
      <c r="K418" s="10" t="str">
        <f>IF(OR($C418="0x1000",$H418="skip",$D418=$H418),"",""""&amp;LOWER(SUBSTITUTE($D418,"_","-"))&amp;""" =&gt; """&amp;LOWER($H418)&amp;""",")</f>
        <v/>
      </c>
      <c r="L418" s="10" t="str">
        <f>IF(OR($G418&lt;&gt;"Present",$H418&lt;&gt;$D418),"",""""&amp;LOWER(SUBSTITUTE($D418,"_","-"))&amp;""",")</f>
        <v/>
      </c>
      <c r="M418" s="10" t="str">
        <f>IF(OR($C418="0x1000",$H418="skip",AND($H418&lt;&gt;"",$D418&lt;&gt;$H418),IF($H418="",$D418,$H418)=IF($I418="",$H418,$I418)),"",""""&amp;LOWER(IF($H418="",SUBSTITUTE($D418,"_","-"),$H418))&amp;""" =&gt; """&amp;LOWER(IF($I418="",$H418,$I418))&amp;""",")</f>
        <v/>
      </c>
      <c r="N418" s="10" t="str">
        <f>IF(OR($C418="0x1000",$G418="Skip",$H418="skip"),"",""""&amp;LOWER(SUBSTITUTE($D418,"_","-"))&amp;""" =&gt; array(""" &amp; $A418&amp;""""&amp;IF($B418&lt;&gt;"",","""&amp;$B418&amp;"""","")&amp;"),")</f>
        <v/>
      </c>
      <c r="O418" s="10" t="str">
        <f>IF(AND(G418="Present",$B418&lt;&gt;""),$A418&amp;" ("&amp;$B418&amp;")","")</f>
        <v/>
      </c>
    </row>
    <row r="419" spans="1:15">
      <c r="A419" s="1" t="s">
        <v>936</v>
      </c>
      <c r="B419" s="1"/>
      <c r="C419" s="1" t="s">
        <v>16</v>
      </c>
      <c r="D419" s="1" t="s">
        <v>937</v>
      </c>
      <c r="E419" s="1" t="s">
        <v>18</v>
      </c>
      <c r="F419" s="7" t="str">
        <f>IF(OR($C419="0x1000",$E419="Skip"),"","0x"&amp;MID(UPPER($C419),3,LEN($C419)))</f>
        <v/>
      </c>
      <c r="G419" s="4" t="s">
        <v>16</v>
      </c>
      <c r="H419" s="5"/>
      <c r="I419" s="6"/>
      <c r="J419" s="10" t="str">
        <f>IF(OR($C419="0x1000",$G419="Skip",$H419="skip"),"",$F419&amp;" =&gt; """&amp;LOWER(SUBSTITUTE($D419,"_","-"))&amp;""",")</f>
        <v/>
      </c>
      <c r="K419" s="10" t="str">
        <f>IF(OR($C419="0x1000",$H419="skip",$D419=$H419),"",""""&amp;LOWER(SUBSTITUTE($D419,"_","-"))&amp;""" =&gt; """&amp;LOWER($H419)&amp;""",")</f>
        <v/>
      </c>
      <c r="L419" s="10" t="str">
        <f>IF(OR($G419&lt;&gt;"Present",$H419&lt;&gt;$D419),"",""""&amp;LOWER(SUBSTITUTE($D419,"_","-"))&amp;""",")</f>
        <v/>
      </c>
      <c r="M419" s="10" t="str">
        <f>IF(OR($C419="0x1000",$H419="skip",AND($H419&lt;&gt;"",$D419&lt;&gt;$H419),IF($H419="",$D419,$H419)=IF($I419="",$H419,$I419)),"",""""&amp;LOWER(IF($H419="",SUBSTITUTE($D419,"_","-"),$H419))&amp;""" =&gt; """&amp;LOWER(IF($I419="",$H419,$I419))&amp;""",")</f>
        <v/>
      </c>
      <c r="N419" s="10" t="str">
        <f>IF(OR($C419="0x1000",$G419="Skip",$H419="skip"),"",""""&amp;LOWER(SUBSTITUTE($D419,"_","-"))&amp;""" =&gt; array(""" &amp; $A419&amp;""""&amp;IF($B419&lt;&gt;"",","""&amp;$B419&amp;"""","")&amp;"),")</f>
        <v/>
      </c>
      <c r="O419" s="10" t="str">
        <f>IF(AND(G419="Present",$B419&lt;&gt;""),$A419&amp;" ("&amp;$B419&amp;")","")</f>
        <v/>
      </c>
    </row>
    <row r="420" spans="1:15">
      <c r="A420" s="1" t="s">
        <v>936</v>
      </c>
      <c r="B420" s="1" t="s">
        <v>938</v>
      </c>
      <c r="C420" s="1" t="s">
        <v>16</v>
      </c>
      <c r="D420" s="1" t="s">
        <v>939</v>
      </c>
      <c r="E420" s="1" t="s">
        <v>18</v>
      </c>
      <c r="F420" s="7" t="str">
        <f>IF(OR($C420="0x1000",$E420="Skip"),"","0x"&amp;MID(UPPER($C420),3,LEN($C420)))</f>
        <v/>
      </c>
      <c r="G420" s="4" t="s">
        <v>16</v>
      </c>
      <c r="H420" s="5"/>
      <c r="I420" s="6"/>
      <c r="J420" s="10" t="str">
        <f>IF(OR($C420="0x1000",$G420="Skip",$H420="skip"),"",$F420&amp;" =&gt; """&amp;LOWER(SUBSTITUTE($D420,"_","-"))&amp;""",")</f>
        <v/>
      </c>
      <c r="K420" s="10" t="str">
        <f>IF(OR($C420="0x1000",$H420="skip",$D420=$H420),"",""""&amp;LOWER(SUBSTITUTE($D420,"_","-"))&amp;""" =&gt; """&amp;LOWER($H420)&amp;""",")</f>
        <v/>
      </c>
      <c r="L420" s="10" t="str">
        <f>IF(OR($G420&lt;&gt;"Present",$H420&lt;&gt;$D420),"",""""&amp;LOWER(SUBSTITUTE($D420,"_","-"))&amp;""",")</f>
        <v/>
      </c>
      <c r="M420" s="10" t="str">
        <f>IF(OR($C420="0x1000",$H420="skip",AND($H420&lt;&gt;"",$D420&lt;&gt;$H420),IF($H420="",$D420,$H420)=IF($I420="",$H420,$I420)),"",""""&amp;LOWER(IF($H420="",SUBSTITUTE($D420,"_","-"),$H420))&amp;""" =&gt; """&amp;LOWER(IF($I420="",$H420,$I420))&amp;""",")</f>
        <v/>
      </c>
      <c r="N420" s="10" t="str">
        <f>IF(OR($C420="0x1000",$G420="Skip",$H420="skip"),"",""""&amp;LOWER(SUBSTITUTE($D420,"_","-"))&amp;""" =&gt; array(""" &amp; $A420&amp;""""&amp;IF($B420&lt;&gt;"",","""&amp;$B420&amp;"""","")&amp;"),")</f>
        <v/>
      </c>
      <c r="O420" s="10" t="str">
        <f>IF(AND(G420="Present",$B420&lt;&gt;""),$A420&amp;" ("&amp;$B420&amp;")","")</f>
        <v/>
      </c>
    </row>
    <row r="421" spans="1:15">
      <c r="A421" s="1" t="s">
        <v>940</v>
      </c>
      <c r="B421" s="1"/>
      <c r="C421" s="1" t="s">
        <v>16</v>
      </c>
      <c r="D421" s="1" t="s">
        <v>941</v>
      </c>
      <c r="E421" s="1" t="s">
        <v>18</v>
      </c>
      <c r="F421" s="7" t="str">
        <f>IF(OR($C421="0x1000",$E421="Skip"),"","0x"&amp;MID(UPPER($C421),3,LEN($C421)))</f>
        <v/>
      </c>
      <c r="G421" s="4" t="s">
        <v>16</v>
      </c>
      <c r="H421" s="5"/>
      <c r="I421" s="6"/>
      <c r="J421" s="10" t="str">
        <f>IF(OR($C421="0x1000",$G421="Skip",$H421="skip"),"",$F421&amp;" =&gt; """&amp;LOWER(SUBSTITUTE($D421,"_","-"))&amp;""",")</f>
        <v/>
      </c>
      <c r="K421" s="10" t="str">
        <f>IF(OR($C421="0x1000",$H421="skip",$D421=$H421),"",""""&amp;LOWER(SUBSTITUTE($D421,"_","-"))&amp;""" =&gt; """&amp;LOWER($H421)&amp;""",")</f>
        <v/>
      </c>
      <c r="L421" s="10" t="str">
        <f>IF(OR($G421&lt;&gt;"Present",$H421&lt;&gt;$D421),"",""""&amp;LOWER(SUBSTITUTE($D421,"_","-"))&amp;""",")</f>
        <v/>
      </c>
      <c r="M421" s="10" t="str">
        <f>IF(OR($C421="0x1000",$H421="skip",AND($H421&lt;&gt;"",$D421&lt;&gt;$H421),IF($H421="",$D421,$H421)=IF($I421="",$H421,$I421)),"",""""&amp;LOWER(IF($H421="",SUBSTITUTE($D421,"_","-"),$H421))&amp;""" =&gt; """&amp;LOWER(IF($I421="",$H421,$I421))&amp;""",")</f>
        <v/>
      </c>
      <c r="N421" s="10" t="str">
        <f>IF(OR($C421="0x1000",$G421="Skip",$H421="skip"),"",""""&amp;LOWER(SUBSTITUTE($D421,"_","-"))&amp;""" =&gt; array(""" &amp; $A421&amp;""""&amp;IF($B421&lt;&gt;"",","""&amp;$B421&amp;"""","")&amp;"),")</f>
        <v/>
      </c>
      <c r="O421" s="10" t="str">
        <f>IF(AND(G421="Present",$B421&lt;&gt;""),$A421&amp;" ("&amp;$B421&amp;")","")</f>
        <v/>
      </c>
    </row>
    <row r="422" spans="1:15">
      <c r="A422" s="1" t="s">
        <v>940</v>
      </c>
      <c r="B422" s="1" t="s">
        <v>75</v>
      </c>
      <c r="C422" s="1" t="s">
        <v>16</v>
      </c>
      <c r="D422" s="1" t="s">
        <v>942</v>
      </c>
      <c r="E422" s="1" t="s">
        <v>18</v>
      </c>
      <c r="F422" s="7" t="str">
        <f>IF(OR($C422="0x1000",$E422="Skip"),"","0x"&amp;MID(UPPER($C422),3,LEN($C422)))</f>
        <v/>
      </c>
      <c r="G422" s="4" t="s">
        <v>16</v>
      </c>
      <c r="H422" s="5"/>
      <c r="I422" s="6"/>
      <c r="J422" s="10" t="str">
        <f>IF(OR($C422="0x1000",$G422="Skip",$H422="skip"),"",$F422&amp;" =&gt; """&amp;LOWER(SUBSTITUTE($D422,"_","-"))&amp;""",")</f>
        <v/>
      </c>
      <c r="K422" s="10" t="str">
        <f>IF(OR($C422="0x1000",$H422="skip",$D422=$H422),"",""""&amp;LOWER(SUBSTITUTE($D422,"_","-"))&amp;""" =&gt; """&amp;LOWER($H422)&amp;""",")</f>
        <v/>
      </c>
      <c r="L422" s="10" t="str">
        <f>IF(OR($G422&lt;&gt;"Present",$H422&lt;&gt;$D422),"",""""&amp;LOWER(SUBSTITUTE($D422,"_","-"))&amp;""",")</f>
        <v/>
      </c>
      <c r="M422" s="10" t="str">
        <f>IF(OR($C422="0x1000",$H422="skip",AND($H422&lt;&gt;"",$D422&lt;&gt;$H422),IF($H422="",$D422,$H422)=IF($I422="",$H422,$I422)),"",""""&amp;LOWER(IF($H422="",SUBSTITUTE($D422,"_","-"),$H422))&amp;""" =&gt; """&amp;LOWER(IF($I422="",$H422,$I422))&amp;""",")</f>
        <v/>
      </c>
      <c r="N422" s="10" t="str">
        <f>IF(OR($C422="0x1000",$G422="Skip",$H422="skip"),"",""""&amp;LOWER(SUBSTITUTE($D422,"_","-"))&amp;""" =&gt; array(""" &amp; $A422&amp;""""&amp;IF($B422&lt;&gt;"",","""&amp;$B422&amp;"""","")&amp;"),")</f>
        <v/>
      </c>
      <c r="O422" s="10" t="str">
        <f>IF(AND(G422="Present",$B422&lt;&gt;""),$A422&amp;" ("&amp;$B422&amp;")","")</f>
        <v/>
      </c>
    </row>
    <row r="423" spans="1:15">
      <c r="A423" s="1" t="s">
        <v>943</v>
      </c>
      <c r="B423" s="1"/>
      <c r="C423" s="1" t="s">
        <v>16</v>
      </c>
      <c r="D423" s="1" t="s">
        <v>944</v>
      </c>
      <c r="E423" s="1" t="s">
        <v>18</v>
      </c>
      <c r="F423" s="7" t="str">
        <f>IF(OR($C423="0x1000",$E423="Skip"),"","0x"&amp;MID(UPPER($C423),3,LEN($C423)))</f>
        <v/>
      </c>
      <c r="G423" s="4" t="s">
        <v>16</v>
      </c>
      <c r="H423" s="5"/>
      <c r="I423" s="6"/>
      <c r="J423" s="10" t="str">
        <f>IF(OR($C423="0x1000",$G423="Skip",$H423="skip"),"",$F423&amp;" =&gt; """&amp;LOWER(SUBSTITUTE($D423,"_","-"))&amp;""",")</f>
        <v/>
      </c>
      <c r="K423" s="10" t="str">
        <f>IF(OR($C423="0x1000",$H423="skip",$D423=$H423),"",""""&amp;LOWER(SUBSTITUTE($D423,"_","-"))&amp;""" =&gt; """&amp;LOWER($H423)&amp;""",")</f>
        <v/>
      </c>
      <c r="L423" s="10" t="str">
        <f>IF(OR($G423&lt;&gt;"Present",$H423&lt;&gt;$D423),"",""""&amp;LOWER(SUBSTITUTE($D423,"_","-"))&amp;""",")</f>
        <v/>
      </c>
      <c r="M423" s="10" t="str">
        <f>IF(OR($C423="0x1000",$H423="skip",AND($H423&lt;&gt;"",$D423&lt;&gt;$H423),IF($H423="",$D423,$H423)=IF($I423="",$H423,$I423)),"",""""&amp;LOWER(IF($H423="",SUBSTITUTE($D423,"_","-"),$H423))&amp;""" =&gt; """&amp;LOWER(IF($I423="",$H423,$I423))&amp;""",")</f>
        <v/>
      </c>
      <c r="N423" s="10" t="str">
        <f>IF(OR($C423="0x1000",$G423="Skip",$H423="skip"),"",""""&amp;LOWER(SUBSTITUTE($D423,"_","-"))&amp;""" =&gt; array(""" &amp; $A423&amp;""""&amp;IF($B423&lt;&gt;"",","""&amp;$B423&amp;"""","")&amp;"),")</f>
        <v/>
      </c>
      <c r="O423" s="10" t="str">
        <f>IF(AND(G423="Present",$B423&lt;&gt;""),$A423&amp;" ("&amp;$B423&amp;")","")</f>
        <v/>
      </c>
    </row>
    <row r="424" spans="1:15">
      <c r="A424" s="1" t="s">
        <v>943</v>
      </c>
      <c r="B424" s="1" t="s">
        <v>38</v>
      </c>
      <c r="C424" s="1" t="s">
        <v>16</v>
      </c>
      <c r="D424" s="1" t="s">
        <v>945</v>
      </c>
      <c r="E424" s="1" t="s">
        <v>18</v>
      </c>
      <c r="F424" s="7" t="str">
        <f>IF(OR($C424="0x1000",$E424="Skip"),"","0x"&amp;MID(UPPER($C424),3,LEN($C424)))</f>
        <v/>
      </c>
      <c r="G424" s="4" t="s">
        <v>16</v>
      </c>
      <c r="H424" s="5"/>
      <c r="I424" s="6"/>
      <c r="J424" s="10" t="str">
        <f>IF(OR($C424="0x1000",$G424="Skip",$H424="skip"),"",$F424&amp;" =&gt; """&amp;LOWER(SUBSTITUTE($D424,"_","-"))&amp;""",")</f>
        <v/>
      </c>
      <c r="K424" s="10" t="str">
        <f>IF(OR($C424="0x1000",$H424="skip",$D424=$H424),"",""""&amp;LOWER(SUBSTITUTE($D424,"_","-"))&amp;""" =&gt; """&amp;LOWER($H424)&amp;""",")</f>
        <v/>
      </c>
      <c r="L424" s="10" t="str">
        <f>IF(OR($G424&lt;&gt;"Present",$H424&lt;&gt;$D424),"",""""&amp;LOWER(SUBSTITUTE($D424,"_","-"))&amp;""",")</f>
        <v/>
      </c>
      <c r="M424" s="10" t="str">
        <f>IF(OR($C424="0x1000",$H424="skip",AND($H424&lt;&gt;"",$D424&lt;&gt;$H424),IF($H424="",$D424,$H424)=IF($I424="",$H424,$I424)),"",""""&amp;LOWER(IF($H424="",SUBSTITUTE($D424,"_","-"),$H424))&amp;""" =&gt; """&amp;LOWER(IF($I424="",$H424,$I424))&amp;""",")</f>
        <v/>
      </c>
      <c r="N424" s="10" t="str">
        <f>IF(OR($C424="0x1000",$G424="Skip",$H424="skip"),"",""""&amp;LOWER(SUBSTITUTE($D424,"_","-"))&amp;""" =&gt; array(""" &amp; $A424&amp;""""&amp;IF($B424&lt;&gt;"",","""&amp;$B424&amp;"""","")&amp;"),")</f>
        <v/>
      </c>
      <c r="O424" s="10" t="str">
        <f>IF(AND(G424="Present",$B424&lt;&gt;""),$A424&amp;" ("&amp;$B424&amp;")","")</f>
        <v/>
      </c>
    </row>
    <row r="425" spans="1:15">
      <c r="A425" s="1" t="s">
        <v>946</v>
      </c>
      <c r="B425" s="1"/>
      <c r="C425" s="1" t="s">
        <v>16</v>
      </c>
      <c r="D425" s="1" t="s">
        <v>947</v>
      </c>
      <c r="E425" s="1" t="s">
        <v>18</v>
      </c>
      <c r="F425" s="7" t="str">
        <f>IF(OR($C425="0x1000",$E425="Skip"),"","0x"&amp;MID(UPPER($C425),3,LEN($C425)))</f>
        <v/>
      </c>
      <c r="G425" s="4" t="s">
        <v>16</v>
      </c>
      <c r="H425" s="5"/>
      <c r="I425" s="6"/>
      <c r="J425" s="10" t="str">
        <f>IF(OR($C425="0x1000",$G425="Skip",$H425="skip"),"",$F425&amp;" =&gt; """&amp;LOWER(SUBSTITUTE($D425,"_","-"))&amp;""",")</f>
        <v/>
      </c>
      <c r="K425" s="10" t="str">
        <f>IF(OR($C425="0x1000",$H425="skip",$D425=$H425),"",""""&amp;LOWER(SUBSTITUTE($D425,"_","-"))&amp;""" =&gt; """&amp;LOWER($H425)&amp;""",")</f>
        <v/>
      </c>
      <c r="L425" s="10" t="str">
        <f>IF(OR($G425&lt;&gt;"Present",$H425&lt;&gt;$D425),"",""""&amp;LOWER(SUBSTITUTE($D425,"_","-"))&amp;""",")</f>
        <v/>
      </c>
      <c r="M425" s="10" t="str">
        <f>IF(OR($C425="0x1000",$H425="skip",AND($H425&lt;&gt;"",$D425&lt;&gt;$H425),IF($H425="",$D425,$H425)=IF($I425="",$H425,$I425)),"",""""&amp;LOWER(IF($H425="",SUBSTITUTE($D425,"_","-"),$H425))&amp;""" =&gt; """&amp;LOWER(IF($I425="",$H425,$I425))&amp;""",")</f>
        <v/>
      </c>
      <c r="N425" s="10" t="str">
        <f>IF(OR($C425="0x1000",$G425="Skip",$H425="skip"),"",""""&amp;LOWER(SUBSTITUTE($D425,"_","-"))&amp;""" =&gt; array(""" &amp; $A425&amp;""""&amp;IF($B425&lt;&gt;"",","""&amp;$B425&amp;"""","")&amp;"),")</f>
        <v/>
      </c>
      <c r="O425" s="10" t="str">
        <f>IF(AND(G425="Present",$B425&lt;&gt;""),$A425&amp;" ("&amp;$B425&amp;")","")</f>
        <v/>
      </c>
    </row>
    <row r="426" spans="1:15">
      <c r="A426" s="1" t="s">
        <v>946</v>
      </c>
      <c r="B426" s="1" t="s">
        <v>415</v>
      </c>
      <c r="C426" s="1" t="s">
        <v>16</v>
      </c>
      <c r="D426" s="1" t="s">
        <v>948</v>
      </c>
      <c r="E426" s="1" t="s">
        <v>18</v>
      </c>
      <c r="F426" s="7" t="str">
        <f>IF(OR($C426="0x1000",$E426="Skip"),"","0x"&amp;MID(UPPER($C426),3,LEN($C426)))</f>
        <v/>
      </c>
      <c r="G426" s="4" t="s">
        <v>16</v>
      </c>
      <c r="H426" s="5"/>
      <c r="I426" s="6"/>
      <c r="J426" s="10" t="str">
        <f>IF(OR($C426="0x1000",$G426="Skip",$H426="skip"),"",$F426&amp;" =&gt; """&amp;LOWER(SUBSTITUTE($D426,"_","-"))&amp;""",")</f>
        <v/>
      </c>
      <c r="K426" s="10" t="str">
        <f>IF(OR($C426="0x1000",$H426="skip",$D426=$H426),"",""""&amp;LOWER(SUBSTITUTE($D426,"_","-"))&amp;""" =&gt; """&amp;LOWER($H426)&amp;""",")</f>
        <v/>
      </c>
      <c r="L426" s="10" t="str">
        <f>IF(OR($G426&lt;&gt;"Present",$H426&lt;&gt;$D426),"",""""&amp;LOWER(SUBSTITUTE($D426,"_","-"))&amp;""",")</f>
        <v/>
      </c>
      <c r="M426" s="10" t="str">
        <f>IF(OR($C426="0x1000",$H426="skip",AND($H426&lt;&gt;"",$D426&lt;&gt;$H426),IF($H426="",$D426,$H426)=IF($I426="",$H426,$I426)),"",""""&amp;LOWER(IF($H426="",SUBSTITUTE($D426,"_","-"),$H426))&amp;""" =&gt; """&amp;LOWER(IF($I426="",$H426,$I426))&amp;""",")</f>
        <v/>
      </c>
      <c r="N426" s="10" t="str">
        <f>IF(OR($C426="0x1000",$G426="Skip",$H426="skip"),"",""""&amp;LOWER(SUBSTITUTE($D426,"_","-"))&amp;""" =&gt; array(""" &amp; $A426&amp;""""&amp;IF($B426&lt;&gt;"",","""&amp;$B426&amp;"""","")&amp;"),")</f>
        <v/>
      </c>
      <c r="O426" s="10" t="str">
        <f>IF(AND(G426="Present",$B426&lt;&gt;""),$A426&amp;" ("&amp;$B426&amp;")","")</f>
        <v/>
      </c>
    </row>
    <row r="427" spans="1:15">
      <c r="A427" s="1" t="s">
        <v>949</v>
      </c>
      <c r="B427" s="1"/>
      <c r="C427" s="1" t="s">
        <v>16</v>
      </c>
      <c r="D427" s="1" t="s">
        <v>950</v>
      </c>
      <c r="E427" s="1" t="s">
        <v>18</v>
      </c>
      <c r="F427" s="7" t="str">
        <f>IF(OR($C427="0x1000",$E427="Skip"),"","0x"&amp;MID(UPPER($C427),3,LEN($C427)))</f>
        <v/>
      </c>
      <c r="G427" s="4" t="s">
        <v>16</v>
      </c>
      <c r="H427" s="5"/>
      <c r="I427" s="6"/>
      <c r="J427" s="10" t="str">
        <f>IF(OR($C427="0x1000",$G427="Skip",$H427="skip"),"",$F427&amp;" =&gt; """&amp;LOWER(SUBSTITUTE($D427,"_","-"))&amp;""",")</f>
        <v/>
      </c>
      <c r="K427" s="10" t="str">
        <f>IF(OR($C427="0x1000",$H427="skip",$D427=$H427),"",""""&amp;LOWER(SUBSTITUTE($D427,"_","-"))&amp;""" =&gt; """&amp;LOWER($H427)&amp;""",")</f>
        <v/>
      </c>
      <c r="L427" s="10" t="str">
        <f>IF(OR($G427&lt;&gt;"Present",$H427&lt;&gt;$D427),"",""""&amp;LOWER(SUBSTITUTE($D427,"_","-"))&amp;""",")</f>
        <v/>
      </c>
      <c r="M427" s="10" t="str">
        <f>IF(OR($C427="0x1000",$H427="skip",AND($H427&lt;&gt;"",$D427&lt;&gt;$H427),IF($H427="",$D427,$H427)=IF($I427="",$H427,$I427)),"",""""&amp;LOWER(IF($H427="",SUBSTITUTE($D427,"_","-"),$H427))&amp;""" =&gt; """&amp;LOWER(IF($I427="",$H427,$I427))&amp;""",")</f>
        <v/>
      </c>
      <c r="N427" s="10" t="str">
        <f>IF(OR($C427="0x1000",$G427="Skip",$H427="skip"),"",""""&amp;LOWER(SUBSTITUTE($D427,"_","-"))&amp;""" =&gt; array(""" &amp; $A427&amp;""""&amp;IF($B427&lt;&gt;"",","""&amp;$B427&amp;"""","")&amp;"),")</f>
        <v/>
      </c>
      <c r="O427" s="10" t="str">
        <f>IF(AND(G427="Present",$B427&lt;&gt;""),$A427&amp;" ("&amp;$B427&amp;")","")</f>
        <v/>
      </c>
    </row>
    <row r="428" spans="1:15">
      <c r="A428" s="1" t="s">
        <v>949</v>
      </c>
      <c r="B428" s="1" t="s">
        <v>415</v>
      </c>
      <c r="C428" s="1" t="s">
        <v>16</v>
      </c>
      <c r="D428" s="1" t="s">
        <v>951</v>
      </c>
      <c r="E428" s="1" t="s">
        <v>18</v>
      </c>
      <c r="F428" s="7" t="str">
        <f>IF(OR($C428="0x1000",$E428="Skip"),"","0x"&amp;MID(UPPER($C428),3,LEN($C428)))</f>
        <v/>
      </c>
      <c r="G428" s="4" t="s">
        <v>16</v>
      </c>
      <c r="H428" s="5"/>
      <c r="I428" s="6"/>
      <c r="J428" s="10" t="str">
        <f>IF(OR($C428="0x1000",$G428="Skip",$H428="skip"),"",$F428&amp;" =&gt; """&amp;LOWER(SUBSTITUTE($D428,"_","-"))&amp;""",")</f>
        <v/>
      </c>
      <c r="K428" s="10" t="str">
        <f>IF(OR($C428="0x1000",$H428="skip",$D428=$H428),"",""""&amp;LOWER(SUBSTITUTE($D428,"_","-"))&amp;""" =&gt; """&amp;LOWER($H428)&amp;""",")</f>
        <v/>
      </c>
      <c r="L428" s="10" t="str">
        <f>IF(OR($G428&lt;&gt;"Present",$H428&lt;&gt;$D428),"",""""&amp;LOWER(SUBSTITUTE($D428,"_","-"))&amp;""",")</f>
        <v/>
      </c>
      <c r="M428" s="10" t="str">
        <f>IF(OR($C428="0x1000",$H428="skip",AND($H428&lt;&gt;"",$D428&lt;&gt;$H428),IF($H428="",$D428,$H428)=IF($I428="",$H428,$I428)),"",""""&amp;LOWER(IF($H428="",SUBSTITUTE($D428,"_","-"),$H428))&amp;""" =&gt; """&amp;LOWER(IF($I428="",$H428,$I428))&amp;""",")</f>
        <v/>
      </c>
      <c r="N428" s="10" t="str">
        <f>IF(OR($C428="0x1000",$G428="Skip",$H428="skip"),"",""""&amp;LOWER(SUBSTITUTE($D428,"_","-"))&amp;""" =&gt; array(""" &amp; $A428&amp;""""&amp;IF($B428&lt;&gt;"",","""&amp;$B428&amp;"""","")&amp;"),")</f>
        <v/>
      </c>
      <c r="O428" s="10" t="str">
        <f>IF(AND(G428="Present",$B428&lt;&gt;""),$A428&amp;" ("&amp;$B428&amp;")","")</f>
        <v/>
      </c>
    </row>
    <row r="429" spans="1:15">
      <c r="A429" s="1" t="s">
        <v>952</v>
      </c>
      <c r="B429" s="1"/>
      <c r="C429" s="1" t="s">
        <v>953</v>
      </c>
      <c r="D429" s="1" t="s">
        <v>954</v>
      </c>
      <c r="E429" s="1" t="s">
        <v>28</v>
      </c>
      <c r="F429" s="7" t="str">
        <f>IF(OR($C429="0x1000",$E429="Skip"),"","0x"&amp;MID(UPPER($C429),3,LEN($C429)))</f>
        <v>0x004B</v>
      </c>
      <c r="G429" s="4" t="s">
        <v>29</v>
      </c>
      <c r="H429" s="5" t="s">
        <v>955</v>
      </c>
      <c r="I429" s="6"/>
      <c r="J429" s="10" t="str">
        <f>IF(OR($C429="0x1000",$G429="Skip",$H429="skip"),"",$F429&amp;" =&gt; """&amp;LOWER(SUBSTITUTE($D429,"_","-"))&amp;""",")</f>
        <v>0x004B =&gt; "kn",</v>
      </c>
      <c r="K429" s="10" t="str">
        <f>IF(OR($C429="0x1000",$H429="skip",$D429=$H429),"",""""&amp;LOWER(SUBSTITUTE($D429,"_","-"))&amp;""" =&gt; """&amp;LOWER($H429)&amp;""",")</f>
        <v>"kn" =&gt; "kn-in",</v>
      </c>
      <c r="L429" s="10" t="str">
        <f>IF(OR($G429&lt;&gt;"Present",$H429&lt;&gt;$D429),"",""""&amp;LOWER(SUBSTITUTE($D429,"_","-"))&amp;""",")</f>
        <v/>
      </c>
      <c r="M429" s="10" t="str">
        <f>IF(OR($C429="0x1000",$H429="skip",AND($H429&lt;&gt;"",$D429&lt;&gt;$H429),IF($H429="",$D429,$H429)=IF($I429="",$H429,$I429)),"",""""&amp;LOWER(IF($H429="",SUBSTITUTE($D429,"_","-"),$H429))&amp;""" =&gt; """&amp;LOWER(IF($I429="",$H429,$I429))&amp;""",")</f>
        <v/>
      </c>
      <c r="N429" s="10" t="str">
        <f>IF(OR($C429="0x1000",$G429="Skip",$H429="skip"),"",""""&amp;LOWER(SUBSTITUTE($D429,"_","-"))&amp;""" =&gt; array(""" &amp; $A429&amp;""""&amp;IF($B429&lt;&gt;"",","""&amp;$B429&amp;"""","")&amp;"),")</f>
        <v>"kn" =&gt; array("Kannada"),</v>
      </c>
      <c r="O429" s="10" t="str">
        <f>IF(AND(G429="Present",$B429&lt;&gt;""),$A429&amp;" ("&amp;$B429&amp;")","")</f>
        <v/>
      </c>
    </row>
    <row r="430" spans="1:15">
      <c r="A430" s="1" t="s">
        <v>952</v>
      </c>
      <c r="B430" s="1" t="s">
        <v>153</v>
      </c>
      <c r="C430" s="1" t="s">
        <v>956</v>
      </c>
      <c r="D430" s="1" t="s">
        <v>955</v>
      </c>
      <c r="E430" s="1" t="s">
        <v>333</v>
      </c>
      <c r="F430" s="7" t="str">
        <f>IF(OR($C430="0x1000",$E430="Skip"),"","0x"&amp;MID(UPPER($C430),3,LEN($C430)))</f>
        <v>0x044B</v>
      </c>
      <c r="G430" s="4" t="s">
        <v>29</v>
      </c>
      <c r="H430" s="5" t="s">
        <v>955</v>
      </c>
      <c r="I430" s="6"/>
      <c r="J430" s="10" t="str">
        <f>IF(OR($C430="0x1000",$G430="Skip",$H430="skip"),"",$F430&amp;" =&gt; """&amp;LOWER(SUBSTITUTE($D430,"_","-"))&amp;""",")</f>
        <v>0x044B =&gt; "kn-in",</v>
      </c>
      <c r="K430" s="10" t="str">
        <f>IF(OR($C430="0x1000",$H430="skip",$D430=$H430),"",""""&amp;LOWER(SUBSTITUTE($D430,"_","-"))&amp;""" =&gt; """&amp;LOWER($H430)&amp;""",")</f>
        <v/>
      </c>
      <c r="L430" s="10" t="str">
        <f>IF(OR($G430&lt;&gt;"Present",$H430&lt;&gt;$D430),"",""""&amp;LOWER(SUBSTITUTE($D430,"_","-"))&amp;""",")</f>
        <v>"kn-in",</v>
      </c>
      <c r="M430" s="10" t="str">
        <f>IF(OR($C430="0x1000",$H430="skip",AND($H430&lt;&gt;"",$D430&lt;&gt;$H430),IF($H430="",$D430,$H430)=IF($I430="",$H430,$I430)),"",""""&amp;LOWER(IF($H430="",SUBSTITUTE($D430,"_","-"),$H430))&amp;""" =&gt; """&amp;LOWER(IF($I430="",$H430,$I430))&amp;""",")</f>
        <v/>
      </c>
      <c r="N430" s="10" t="str">
        <f>IF(OR($C430="0x1000",$G430="Skip",$H430="skip"),"",""""&amp;LOWER(SUBSTITUTE($D430,"_","-"))&amp;""" =&gt; array(""" &amp; $A430&amp;""""&amp;IF($B430&lt;&gt;"",","""&amp;$B430&amp;"""","")&amp;"),")</f>
        <v>"kn-in" =&gt; array("Kannada","India"),</v>
      </c>
      <c r="O430" s="10" t="str">
        <f>IF(AND(G430="Present",$B430&lt;&gt;""),$A430&amp;" ("&amp;$B430&amp;")","")</f>
        <v>Kannada (India)</v>
      </c>
    </row>
    <row r="431" spans="1:15">
      <c r="A431" s="1" t="s">
        <v>957</v>
      </c>
      <c r="B431" s="1" t="s">
        <v>543</v>
      </c>
      <c r="C431" s="1" t="s">
        <v>958</v>
      </c>
      <c r="D431" s="1" t="s">
        <v>959</v>
      </c>
      <c r="E431" s="1" t="s">
        <v>18</v>
      </c>
      <c r="F431" s="7" t="str">
        <f>IF(OR($C431="0x1000",$E431="Skip"),"","0x"&amp;MID(UPPER($C431),3,LEN($C431)))</f>
        <v>0x0471</v>
      </c>
      <c r="G431" s="4" t="s">
        <v>200</v>
      </c>
      <c r="H431" s="5" t="s">
        <v>959</v>
      </c>
      <c r="I431" s="6" t="s">
        <v>202</v>
      </c>
      <c r="J431" s="10" t="str">
        <f>IF(OR($C431="0x1000",$G431="Skip",$H431="skip"),"",$F431&amp;" =&gt; """&amp;LOWER(SUBSTITUTE($D431,"_","-"))&amp;""",")</f>
        <v>0x0471 =&gt; "kr-latn-ng",</v>
      </c>
      <c r="K431" s="10" t="str">
        <f>IF(OR($C431="0x1000",$H431="skip",$D431=$H431),"",""""&amp;LOWER(SUBSTITUTE($D431,"_","-"))&amp;""" =&gt; """&amp;LOWER($H431)&amp;""",")</f>
        <v/>
      </c>
      <c r="L431" s="10" t="str">
        <f>IF(OR($G431&lt;&gt;"Present",$H431&lt;&gt;$D431),"",""""&amp;LOWER(SUBSTITUTE($D431,"_","-"))&amp;""",")</f>
        <v/>
      </c>
      <c r="M431" s="10" t="str">
        <f>IF(OR($C431="0x1000",$H431="skip",AND($H431&lt;&gt;"",$D431&lt;&gt;$H431),IF($H431="",$D431,$H431)=IF($I431="",$H431,$I431)),"",""""&amp;LOWER(IF($H431="",SUBSTITUTE($D431,"_","-"),$H431))&amp;""" =&gt; """&amp;LOWER(IF($I431="",$H431,$I431))&amp;""",")</f>
        <v>"kr-latn-ng" =&gt; "en-us",</v>
      </c>
      <c r="N431" s="10" t="str">
        <f>IF(OR($C431="0x1000",$G431="Skip",$H431="skip"),"",""""&amp;LOWER(SUBSTITUTE($D431,"_","-"))&amp;""" =&gt; array(""" &amp; $A431&amp;""""&amp;IF($B431&lt;&gt;"",","""&amp;$B431&amp;"""","")&amp;"),")</f>
        <v>"kr-latn-ng" =&gt; array("Kanuri (Latin)","Nigeria"),</v>
      </c>
      <c r="O431" s="10" t="str">
        <f>IF(AND(G431="Present",$B431&lt;&gt;""),$A431&amp;" ("&amp;$B431&amp;")","")</f>
        <v/>
      </c>
    </row>
    <row r="432" spans="1:15">
      <c r="A432" s="1" t="s">
        <v>960</v>
      </c>
      <c r="B432" s="1"/>
      <c r="C432" s="1" t="s">
        <v>961</v>
      </c>
      <c r="D432" s="1" t="s">
        <v>962</v>
      </c>
      <c r="E432" s="1" t="s">
        <v>18</v>
      </c>
      <c r="F432" s="7" t="str">
        <f>IF(OR($C432="0x1000",$E432="Skip"),"","0x"&amp;MID(UPPER($C432),3,LEN($C432)))</f>
        <v>0x0060</v>
      </c>
      <c r="G432" s="4" t="s">
        <v>200</v>
      </c>
      <c r="H432" s="5" t="s">
        <v>963</v>
      </c>
      <c r="I432" s="6" t="s">
        <v>202</v>
      </c>
      <c r="J432" s="10" t="str">
        <f>IF(OR($C432="0x1000",$G432="Skip",$H432="skip"),"",$F432&amp;" =&gt; """&amp;LOWER(SUBSTITUTE($D432,"_","-"))&amp;""",")</f>
        <v>0x0060 =&gt; "ks",</v>
      </c>
      <c r="K432" s="10" t="str">
        <f>IF(OR($C432="0x1000",$H432="skip",$D432=$H432),"",""""&amp;LOWER(SUBSTITUTE($D432,"_","-"))&amp;""" =&gt; """&amp;LOWER($H432)&amp;""",")</f>
        <v>"ks" =&gt; "ks-deva-in",</v>
      </c>
      <c r="L432" s="10" t="str">
        <f>IF(OR($G432&lt;&gt;"Present",$H432&lt;&gt;$D432),"",""""&amp;LOWER(SUBSTITUTE($D432,"_","-"))&amp;""",")</f>
        <v/>
      </c>
      <c r="M432" s="10" t="str">
        <f>IF(OR($C432="0x1000",$H432="skip",AND($H432&lt;&gt;"",$D432&lt;&gt;$H432),IF($H432="",$D432,$H432)=IF($I432="",$H432,$I432)),"",""""&amp;LOWER(IF($H432="",SUBSTITUTE($D432,"_","-"),$H432))&amp;""" =&gt; """&amp;LOWER(IF($I432="",$H432,$I432))&amp;""",")</f>
        <v/>
      </c>
      <c r="N432" s="10" t="str">
        <f>IF(OR($C432="0x1000",$G432="Skip",$H432="skip"),"",""""&amp;LOWER(SUBSTITUTE($D432,"_","-"))&amp;""" =&gt; array(""" &amp; $A432&amp;""""&amp;IF($B432&lt;&gt;"",","""&amp;$B432&amp;"""","")&amp;"),")</f>
        <v>"ks" =&gt; array("Kashmiri"),</v>
      </c>
      <c r="O432" s="10" t="str">
        <f>IF(AND(G432="Present",$B432&lt;&gt;""),$A432&amp;" ("&amp;$B432&amp;")","")</f>
        <v/>
      </c>
    </row>
    <row r="433" spans="1:15">
      <c r="A433" s="1" t="s">
        <v>960</v>
      </c>
      <c r="B433" s="1" t="s">
        <v>964</v>
      </c>
      <c r="C433" s="1" t="s">
        <v>965</v>
      </c>
      <c r="D433" s="1" t="s">
        <v>966</v>
      </c>
      <c r="E433" s="1" t="s">
        <v>18</v>
      </c>
      <c r="F433" s="7" t="str">
        <f>IF(OR($C433="0x1000",$E433="Skip"),"","0x"&amp;MID(UPPER($C433),3,LEN($C433)))</f>
        <v>0x0460</v>
      </c>
      <c r="G433" s="4" t="s">
        <v>200</v>
      </c>
      <c r="H433" s="5" t="s">
        <v>966</v>
      </c>
      <c r="I433" s="6" t="s">
        <v>202</v>
      </c>
      <c r="J433" s="10" t="str">
        <f>IF(OR($C433="0x1000",$G433="Skip",$H433="skip"),"",$F433&amp;" =&gt; """&amp;LOWER(SUBSTITUTE($D433,"_","-"))&amp;""",")</f>
        <v>0x0460 =&gt; "ks-arab",</v>
      </c>
      <c r="K433" s="10" t="str">
        <f>IF(OR($C433="0x1000",$H433="skip",$D433=$H433),"",""""&amp;LOWER(SUBSTITUTE($D433,"_","-"))&amp;""" =&gt; """&amp;LOWER($H433)&amp;""",")</f>
        <v/>
      </c>
      <c r="L433" s="10" t="str">
        <f>IF(OR($G433&lt;&gt;"Present",$H433&lt;&gt;$D433),"",""""&amp;LOWER(SUBSTITUTE($D433,"_","-"))&amp;""",")</f>
        <v/>
      </c>
      <c r="M433" s="10" t="str">
        <f>IF(OR($C433="0x1000",$H433="skip",AND($H433&lt;&gt;"",$D433&lt;&gt;$H433),IF($H433="",$D433,$H433)=IF($I433="",$H433,$I433)),"",""""&amp;LOWER(IF($H433="",SUBSTITUTE($D433,"_","-"),$H433))&amp;""" =&gt; """&amp;LOWER(IF($I433="",$H433,$I433))&amp;""",")</f>
        <v>"ks-arab" =&gt; "en-us",</v>
      </c>
      <c r="N433" s="10" t="str">
        <f>IF(OR($C433="0x1000",$G433="Skip",$H433="skip"),"",""""&amp;LOWER(SUBSTITUTE($D433,"_","-"))&amp;""" =&gt; array(""" &amp; $A433&amp;""""&amp;IF($B433&lt;&gt;"",","""&amp;$B433&amp;"""","")&amp;"),")</f>
        <v>"ks-arab" =&gt; array("Kashmiri","Perso-Arabic"),</v>
      </c>
      <c r="O433" s="10" t="str">
        <f>IF(AND(G433="Present",$B433&lt;&gt;""),$A433&amp;" ("&amp;$B433&amp;")","")</f>
        <v/>
      </c>
    </row>
    <row r="434" spans="1:15">
      <c r="A434" s="1" t="s">
        <v>960</v>
      </c>
      <c r="B434" s="1" t="s">
        <v>964</v>
      </c>
      <c r="C434" s="1" t="s">
        <v>16</v>
      </c>
      <c r="D434" s="1" t="s">
        <v>967</v>
      </c>
      <c r="E434" s="1" t="s">
        <v>18</v>
      </c>
      <c r="F434" s="7" t="str">
        <f>IF(OR($C434="0x1000",$E434="Skip"),"","0x"&amp;MID(UPPER($C434),3,LEN($C434)))</f>
        <v/>
      </c>
      <c r="G434" s="4" t="s">
        <v>16</v>
      </c>
      <c r="H434" s="5"/>
      <c r="I434" s="6"/>
      <c r="J434" s="10" t="str">
        <f>IF(OR($C434="0x1000",$G434="Skip",$H434="skip"),"",$F434&amp;" =&gt; """&amp;LOWER(SUBSTITUTE($D434,"_","-"))&amp;""",")</f>
        <v/>
      </c>
      <c r="K434" s="10" t="str">
        <f>IF(OR($C434="0x1000",$H434="skip",$D434=$H434),"",""""&amp;LOWER(SUBSTITUTE($D434,"_","-"))&amp;""" =&gt; """&amp;LOWER($H434)&amp;""",")</f>
        <v/>
      </c>
      <c r="L434" s="10" t="str">
        <f>IF(OR($G434&lt;&gt;"Present",$H434&lt;&gt;$D434),"",""""&amp;LOWER(SUBSTITUTE($D434,"_","-"))&amp;""",")</f>
        <v/>
      </c>
      <c r="M434" s="10" t="str">
        <f>IF(OR($C434="0x1000",$H434="skip",AND($H434&lt;&gt;"",$D434&lt;&gt;$H434),IF($H434="",$D434,$H434)=IF($I434="",$H434,$I434)),"",""""&amp;LOWER(IF($H434="",SUBSTITUTE($D434,"_","-"),$H434))&amp;""" =&gt; """&amp;LOWER(IF($I434="",$H434,$I434))&amp;""",")</f>
        <v/>
      </c>
      <c r="N434" s="10" t="str">
        <f>IF(OR($C434="0x1000",$G434="Skip",$H434="skip"),"",""""&amp;LOWER(SUBSTITUTE($D434,"_","-"))&amp;""" =&gt; array(""" &amp; $A434&amp;""""&amp;IF($B434&lt;&gt;"",","""&amp;$B434&amp;"""","")&amp;"),")</f>
        <v/>
      </c>
      <c r="O434" s="10" t="str">
        <f>IF(AND(G434="Present",$B434&lt;&gt;""),$A434&amp;" ("&amp;$B434&amp;")","")</f>
        <v/>
      </c>
    </row>
    <row r="435" spans="1:15" customHeight="1" ht="21">
      <c r="A435" s="1" t="s">
        <v>968</v>
      </c>
      <c r="B435" s="1" t="s">
        <v>153</v>
      </c>
      <c r="C435" s="1" t="s">
        <v>969</v>
      </c>
      <c r="D435" s="1" t="s">
        <v>963</v>
      </c>
      <c r="E435" s="1" t="s">
        <v>18</v>
      </c>
      <c r="F435" s="7" t="str">
        <f>IF(OR($C435="0x1000",$E435="Skip"),"","0x"&amp;MID(UPPER($C435),3,LEN($C435)))</f>
        <v>0x0860</v>
      </c>
      <c r="G435" s="4" t="s">
        <v>200</v>
      </c>
      <c r="H435" s="5" t="s">
        <v>963</v>
      </c>
      <c r="I435" s="6" t="s">
        <v>202</v>
      </c>
      <c r="J435" s="10" t="str">
        <f>IF(OR($C435="0x1000",$G435="Skip",$H435="skip"),"",$F435&amp;" =&gt; """&amp;LOWER(SUBSTITUTE($D435,"_","-"))&amp;""",")</f>
        <v>0x0860 =&gt; "ks-deva-in",</v>
      </c>
      <c r="K435" s="10" t="str">
        <f>IF(OR($C435="0x1000",$H435="skip",$D435=$H435),"",""""&amp;LOWER(SUBSTITUTE($D435,"_","-"))&amp;""" =&gt; """&amp;LOWER($H435)&amp;""",")</f>
        <v/>
      </c>
      <c r="L435" s="10" t="str">
        <f>IF(OR($G435&lt;&gt;"Present",$H435&lt;&gt;$D435),"",""""&amp;LOWER(SUBSTITUTE($D435,"_","-"))&amp;""",")</f>
        <v/>
      </c>
      <c r="M435" s="10" t="str">
        <f>IF(OR($C435="0x1000",$H435="skip",AND($H435&lt;&gt;"",$D435&lt;&gt;$H435),IF($H435="",$D435,$H435)=IF($I435="",$H435,$I435)),"",""""&amp;LOWER(IF($H435="",SUBSTITUTE($D435,"_","-"),$H435))&amp;""" =&gt; """&amp;LOWER(IF($I435="",$H435,$I435))&amp;""",")</f>
        <v>"ks-deva-in" =&gt; "en-us",</v>
      </c>
      <c r="N435" s="10" t="str">
        <f>IF(OR($C435="0x1000",$G435="Skip",$H435="skip"),"",""""&amp;LOWER(SUBSTITUTE($D435,"_","-"))&amp;""" =&gt; array(""" &amp; $A435&amp;""""&amp;IF($B435&lt;&gt;"",","""&amp;$B435&amp;"""","")&amp;"),")</f>
        <v>"ks-deva-in" =&gt; array("Kashmiri (Devanagari)","India"),</v>
      </c>
      <c r="O435" s="10" t="str">
        <f>IF(AND(G435="Present",$B435&lt;&gt;""),$A435&amp;" ("&amp;$B435&amp;")","")</f>
        <v/>
      </c>
    </row>
    <row r="436" spans="1:15">
      <c r="A436" s="1" t="s">
        <v>970</v>
      </c>
      <c r="B436" s="1"/>
      <c r="C436" s="1" t="s">
        <v>971</v>
      </c>
      <c r="D436" s="1" t="s">
        <v>972</v>
      </c>
      <c r="E436" s="1" t="s">
        <v>28</v>
      </c>
      <c r="F436" s="7" t="str">
        <f>IF(OR($C436="0x1000",$E436="Skip"),"","0x"&amp;MID(UPPER($C436),3,LEN($C436)))</f>
        <v>0x003F</v>
      </c>
      <c r="G436" s="4" t="s">
        <v>29</v>
      </c>
      <c r="H436" s="5" t="s">
        <v>973</v>
      </c>
      <c r="I436" s="6"/>
      <c r="J436" s="10" t="str">
        <f>IF(OR($C436="0x1000",$G436="Skip",$H436="skip"),"",$F436&amp;" =&gt; """&amp;LOWER(SUBSTITUTE($D436,"_","-"))&amp;""",")</f>
        <v>0x003F =&gt; "kk",</v>
      </c>
      <c r="K436" s="10" t="str">
        <f>IF(OR($C436="0x1000",$H436="skip",$D436=$H436),"",""""&amp;LOWER(SUBSTITUTE($D436,"_","-"))&amp;""" =&gt; """&amp;LOWER($H436)&amp;""",")</f>
        <v>"kk" =&gt; "kk-kz",</v>
      </c>
      <c r="L436" s="10" t="str">
        <f>IF(OR($G436&lt;&gt;"Present",$H436&lt;&gt;$D436),"",""""&amp;LOWER(SUBSTITUTE($D436,"_","-"))&amp;""",")</f>
        <v/>
      </c>
      <c r="M436" s="10" t="str">
        <f>IF(OR($C436="0x1000",$H436="skip",AND($H436&lt;&gt;"",$D436&lt;&gt;$H436),IF($H436="",$D436,$H436)=IF($I436="",$H436,$I436)),"",""""&amp;LOWER(IF($H436="",SUBSTITUTE($D436,"_","-"),$H436))&amp;""" =&gt; """&amp;LOWER(IF($I436="",$H436,$I436))&amp;""",")</f>
        <v/>
      </c>
      <c r="N436" s="10" t="str">
        <f>IF(OR($C436="0x1000",$G436="Skip",$H436="skip"),"",""""&amp;LOWER(SUBSTITUTE($D436,"_","-"))&amp;""" =&gt; array(""" &amp; $A436&amp;""""&amp;IF($B436&lt;&gt;"",","""&amp;$B436&amp;"""","")&amp;"),")</f>
        <v>"kk" =&gt; array("Kazakh"),</v>
      </c>
      <c r="O436" s="10" t="str">
        <f>IF(AND(G436="Present",$B436&lt;&gt;""),$A436&amp;" ("&amp;$B436&amp;")","")</f>
        <v/>
      </c>
    </row>
    <row r="437" spans="1:15">
      <c r="A437" s="1" t="s">
        <v>970</v>
      </c>
      <c r="B437" s="1" t="s">
        <v>974</v>
      </c>
      <c r="C437" s="1" t="s">
        <v>975</v>
      </c>
      <c r="D437" s="1" t="s">
        <v>973</v>
      </c>
      <c r="E437" s="1" t="s">
        <v>148</v>
      </c>
      <c r="F437" s="7" t="str">
        <f>IF(OR($C437="0x1000",$E437="Skip"),"","0x"&amp;MID(UPPER($C437),3,LEN($C437)))</f>
        <v>0x043F</v>
      </c>
      <c r="G437" s="4" t="s">
        <v>29</v>
      </c>
      <c r="H437" s="5" t="s">
        <v>973</v>
      </c>
      <c r="I437" s="6"/>
      <c r="J437" s="10" t="str">
        <f>IF(OR($C437="0x1000",$G437="Skip",$H437="skip"),"",$F437&amp;" =&gt; """&amp;LOWER(SUBSTITUTE($D437,"_","-"))&amp;""",")</f>
        <v>0x043F =&gt; "kk-kz",</v>
      </c>
      <c r="K437" s="10" t="str">
        <f>IF(OR($C437="0x1000",$H437="skip",$D437=$H437),"",""""&amp;LOWER(SUBSTITUTE($D437,"_","-"))&amp;""" =&gt; """&amp;LOWER($H437)&amp;""",")</f>
        <v/>
      </c>
      <c r="L437" s="10" t="str">
        <f>IF(OR($G437&lt;&gt;"Present",$H437&lt;&gt;$D437),"",""""&amp;LOWER(SUBSTITUTE($D437,"_","-"))&amp;""",")</f>
        <v>"kk-kz",</v>
      </c>
      <c r="M437" s="10" t="str">
        <f>IF(OR($C437="0x1000",$H437="skip",AND($H437&lt;&gt;"",$D437&lt;&gt;$H437),IF($H437="",$D437,$H437)=IF($I437="",$H437,$I437)),"",""""&amp;LOWER(IF($H437="",SUBSTITUTE($D437,"_","-"),$H437))&amp;""" =&gt; """&amp;LOWER(IF($I437="",$H437,$I437))&amp;""",")</f>
        <v/>
      </c>
      <c r="N437" s="10" t="str">
        <f>IF(OR($C437="0x1000",$G437="Skip",$H437="skip"),"",""""&amp;LOWER(SUBSTITUTE($D437,"_","-"))&amp;""" =&gt; array(""" &amp; $A437&amp;""""&amp;IF($B437&lt;&gt;"",","""&amp;$B437&amp;"""","")&amp;"),")</f>
        <v>"kk-kz" =&gt; array("Kazakh","Kazakhstan"),</v>
      </c>
      <c r="O437" s="10" t="str">
        <f>IF(AND(G437="Present",$B437&lt;&gt;""),$A437&amp;" ("&amp;$B437&amp;")","")</f>
        <v>Kazakh (Kazakhstan)</v>
      </c>
    </row>
    <row r="438" spans="1:15">
      <c r="A438" s="1" t="s">
        <v>976</v>
      </c>
      <c r="B438" s="1"/>
      <c r="C438" s="1" t="s">
        <v>977</v>
      </c>
      <c r="D438" s="1" t="s">
        <v>978</v>
      </c>
      <c r="E438" s="1" t="s">
        <v>28</v>
      </c>
      <c r="F438" s="7" t="str">
        <f>IF(OR($C438="0x1000",$E438="Skip"),"","0x"&amp;MID(UPPER($C438),3,LEN($C438)))</f>
        <v>0x0053</v>
      </c>
      <c r="G438" s="4" t="s">
        <v>29</v>
      </c>
      <c r="H438" s="5" t="s">
        <v>979</v>
      </c>
      <c r="I438" s="6"/>
      <c r="J438" s="10" t="str">
        <f>IF(OR($C438="0x1000",$G438="Skip",$H438="skip"),"",$F438&amp;" =&gt; """&amp;LOWER(SUBSTITUTE($D438,"_","-"))&amp;""",")</f>
        <v>0x0053 =&gt; "km",</v>
      </c>
      <c r="K438" s="10" t="str">
        <f>IF(OR($C438="0x1000",$H438="skip",$D438=$H438),"",""""&amp;LOWER(SUBSTITUTE($D438,"_","-"))&amp;""" =&gt; """&amp;LOWER($H438)&amp;""",")</f>
        <v>"km" =&gt; "km-kh",</v>
      </c>
      <c r="L438" s="10" t="str">
        <f>IF(OR($G438&lt;&gt;"Present",$H438&lt;&gt;$D438),"",""""&amp;LOWER(SUBSTITUTE($D438,"_","-"))&amp;""",")</f>
        <v/>
      </c>
      <c r="M438" s="10" t="str">
        <f>IF(OR($C438="0x1000",$H438="skip",AND($H438&lt;&gt;"",$D438&lt;&gt;$H438),IF($H438="",$D438,$H438)=IF($I438="",$H438,$I438)),"",""""&amp;LOWER(IF($H438="",SUBSTITUTE($D438,"_","-"),$H438))&amp;""" =&gt; """&amp;LOWER(IF($I438="",$H438,$I438))&amp;""",")</f>
        <v/>
      </c>
      <c r="N438" s="10" t="str">
        <f>IF(OR($C438="0x1000",$G438="Skip",$H438="skip"),"",""""&amp;LOWER(SUBSTITUTE($D438,"_","-"))&amp;""" =&gt; array(""" &amp; $A438&amp;""""&amp;IF($B438&lt;&gt;"",","""&amp;$B438&amp;"""","")&amp;"),")</f>
        <v>"km" =&gt; array("Khmer"),</v>
      </c>
      <c r="O438" s="10" t="str">
        <f>IF(AND(G438="Present",$B438&lt;&gt;""),$A438&amp;" ("&amp;$B438&amp;")","")</f>
        <v/>
      </c>
    </row>
    <row r="439" spans="1:15">
      <c r="A439" s="1" t="s">
        <v>976</v>
      </c>
      <c r="B439" s="1" t="s">
        <v>980</v>
      </c>
      <c r="C439" s="1" t="s">
        <v>981</v>
      </c>
      <c r="D439" s="1" t="s">
        <v>979</v>
      </c>
      <c r="E439" s="1" t="s">
        <v>60</v>
      </c>
      <c r="F439" s="7" t="str">
        <f>IF(OR($C439="0x1000",$E439="Skip"),"","0x"&amp;MID(UPPER($C439),3,LEN($C439)))</f>
        <v>0x0453</v>
      </c>
      <c r="G439" s="4" t="s">
        <v>29</v>
      </c>
      <c r="H439" s="5" t="s">
        <v>979</v>
      </c>
      <c r="I439" s="6"/>
      <c r="J439" s="10" t="str">
        <f>IF(OR($C439="0x1000",$G439="Skip",$H439="skip"),"",$F439&amp;" =&gt; """&amp;LOWER(SUBSTITUTE($D439,"_","-"))&amp;""",")</f>
        <v>0x0453 =&gt; "km-kh",</v>
      </c>
      <c r="K439" s="10" t="str">
        <f>IF(OR($C439="0x1000",$H439="skip",$D439=$H439),"",""""&amp;LOWER(SUBSTITUTE($D439,"_","-"))&amp;""" =&gt; """&amp;LOWER($H439)&amp;""",")</f>
        <v/>
      </c>
      <c r="L439" s="10" t="str">
        <f>IF(OR($G439&lt;&gt;"Present",$H439&lt;&gt;$D439),"",""""&amp;LOWER(SUBSTITUTE($D439,"_","-"))&amp;""",")</f>
        <v>"km-kh",</v>
      </c>
      <c r="M439" s="10" t="str">
        <f>IF(OR($C439="0x1000",$H439="skip",AND($H439&lt;&gt;"",$D439&lt;&gt;$H439),IF($H439="",$D439,$H439)=IF($I439="",$H439,$I439)),"",""""&amp;LOWER(IF($H439="",SUBSTITUTE($D439,"_","-"),$H439))&amp;""" =&gt; """&amp;LOWER(IF($I439="",$H439,$I439))&amp;""",")</f>
        <v/>
      </c>
      <c r="N439" s="10" t="str">
        <f>IF(OR($C439="0x1000",$G439="Skip",$H439="skip"),"",""""&amp;LOWER(SUBSTITUTE($D439,"_","-"))&amp;""" =&gt; array(""" &amp; $A439&amp;""""&amp;IF($B439&lt;&gt;"",","""&amp;$B439&amp;"""","")&amp;"),")</f>
        <v>"km-kh" =&gt; array("Khmer","Cambodia"),</v>
      </c>
      <c r="O439" s="10" t="str">
        <f>IF(AND(G439="Present",$B439&lt;&gt;""),$A439&amp;" ("&amp;$B439&amp;")","")</f>
        <v>Khmer (Cambodia)</v>
      </c>
    </row>
    <row r="440" spans="1:15">
      <c r="A440" s="1" t="s">
        <v>982</v>
      </c>
      <c r="B440" s="1"/>
      <c r="C440" s="1" t="s">
        <v>983</v>
      </c>
      <c r="D440" s="1" t="s">
        <v>984</v>
      </c>
      <c r="E440" s="1" t="s">
        <v>18</v>
      </c>
      <c r="F440" s="7" t="str">
        <f>IF(OR($C440="0x1000",$E440="Skip"),"","0x"&amp;MID(UPPER($C440),3,LEN($C440)))</f>
        <v>0x0086</v>
      </c>
      <c r="G440" s="4" t="s">
        <v>286</v>
      </c>
      <c r="H440" s="5" t="s">
        <v>985</v>
      </c>
      <c r="I440" s="6" t="s">
        <v>830</v>
      </c>
      <c r="J440" s="10" t="str">
        <f>IF(OR($C440="0x1000",$G440="Skip",$H440="skip"),"",$F440&amp;" =&gt; """&amp;LOWER(SUBSTITUTE($D440,"_","-"))&amp;""",")</f>
        <v>0x0086 =&gt; "quc",</v>
      </c>
      <c r="K440" s="10" t="str">
        <f>IF(OR($C440="0x1000",$H440="skip",$D440=$H440),"",""""&amp;LOWER(SUBSTITUTE($D440,"_","-"))&amp;""" =&gt; """&amp;LOWER($H440)&amp;""",")</f>
        <v>"quc" =&gt; "quc-latn-gt",</v>
      </c>
      <c r="L440" s="10" t="str">
        <f>IF(OR($G440&lt;&gt;"Present",$H440&lt;&gt;$D440),"",""""&amp;LOWER(SUBSTITUTE($D440,"_","-"))&amp;""",")</f>
        <v/>
      </c>
      <c r="M440" s="10" t="str">
        <f>IF(OR($C440="0x1000",$H440="skip",AND($H440&lt;&gt;"",$D440&lt;&gt;$H440),IF($H440="",$D440,$H440)=IF($I440="",$H440,$I440)),"",""""&amp;LOWER(IF($H440="",SUBSTITUTE($D440,"_","-"),$H440))&amp;""" =&gt; """&amp;LOWER(IF($I440="",$H440,$I440))&amp;""",")</f>
        <v/>
      </c>
      <c r="N440" s="10" t="str">
        <f>IF(OR($C440="0x1000",$G440="Skip",$H440="skip"),"",""""&amp;LOWER(SUBSTITUTE($D440,"_","-"))&amp;""" =&gt; array(""" &amp; $A440&amp;""""&amp;IF($B440&lt;&gt;"",","""&amp;$B440&amp;"""","")&amp;"),")</f>
        <v>"quc" =&gt; array("K'iche"),</v>
      </c>
      <c r="O440" s="10" t="str">
        <f>IF(AND(G440="Present",$B440&lt;&gt;""),$A440&amp;" ("&amp;$B440&amp;")","")</f>
        <v/>
      </c>
    </row>
    <row r="441" spans="1:15">
      <c r="A441" s="1" t="s">
        <v>982</v>
      </c>
      <c r="B441" s="1" t="s">
        <v>986</v>
      </c>
      <c r="C441" s="1" t="s">
        <v>987</v>
      </c>
      <c r="D441" s="1" t="s">
        <v>985</v>
      </c>
      <c r="E441" s="1" t="s">
        <v>18</v>
      </c>
      <c r="F441" s="7" t="str">
        <f>IF(OR($C441="0x1000",$E441="Skip"),"","0x"&amp;MID(UPPER($C441),3,LEN($C441)))</f>
        <v>0x0486</v>
      </c>
      <c r="G441" s="4" t="s">
        <v>286</v>
      </c>
      <c r="H441" s="5" t="s">
        <v>985</v>
      </c>
      <c r="I441" s="6" t="s">
        <v>830</v>
      </c>
      <c r="J441" s="10" t="str">
        <f>IF(OR($C441="0x1000",$G441="Skip",$H441="skip"),"",$F441&amp;" =&gt; """&amp;LOWER(SUBSTITUTE($D441,"_","-"))&amp;""",")</f>
        <v>0x0486 =&gt; "quc-latn-gt",</v>
      </c>
      <c r="K441" s="10" t="str">
        <f>IF(OR($C441="0x1000",$H441="skip",$D441=$H441),"",""""&amp;LOWER(SUBSTITUTE($D441,"_","-"))&amp;""" =&gt; """&amp;LOWER($H441)&amp;""",")</f>
        <v/>
      </c>
      <c r="L441" s="10" t="str">
        <f>IF(OR($G441&lt;&gt;"Present",$H441&lt;&gt;$D441),"",""""&amp;LOWER(SUBSTITUTE($D441,"_","-"))&amp;""",")</f>
        <v/>
      </c>
      <c r="M441" s="10" t="str">
        <f>IF(OR($C441="0x1000",$H441="skip",AND($H441&lt;&gt;"",$D441&lt;&gt;$H441),IF($H441="",$D441,$H441)=IF($I441="",$H441,$I441)),"",""""&amp;LOWER(IF($H441="",SUBSTITUTE($D441,"_","-"),$H441))&amp;""" =&gt; """&amp;LOWER(IF($I441="",$H441,$I441))&amp;""",")</f>
        <v>"quc-latn-gt" =&gt; "es-mx",</v>
      </c>
      <c r="N441" s="10" t="str">
        <f>IF(OR($C441="0x1000",$G441="Skip",$H441="skip"),"",""""&amp;LOWER(SUBSTITUTE($D441,"_","-"))&amp;""" =&gt; array(""" &amp; $A441&amp;""""&amp;IF($B441&lt;&gt;"",","""&amp;$B441&amp;"""","")&amp;"),")</f>
        <v>"quc-latn-gt" =&gt; array("K'iche","Guatemala"),</v>
      </c>
      <c r="O441" s="10" t="str">
        <f>IF(AND(G441="Present",$B441&lt;&gt;""),$A441&amp;" ("&amp;$B441&amp;")","")</f>
        <v/>
      </c>
    </row>
    <row r="442" spans="1:15">
      <c r="A442" s="1" t="s">
        <v>988</v>
      </c>
      <c r="B442" s="1"/>
      <c r="C442" s="1" t="s">
        <v>16</v>
      </c>
      <c r="D442" s="1" t="s">
        <v>989</v>
      </c>
      <c r="E442" s="1" t="s">
        <v>18</v>
      </c>
      <c r="F442" s="7" t="str">
        <f>IF(OR($C442="0x1000",$E442="Skip"),"","0x"&amp;MID(UPPER($C442),3,LEN($C442)))</f>
        <v/>
      </c>
      <c r="G442" s="4" t="s">
        <v>16</v>
      </c>
      <c r="H442" s="5"/>
      <c r="I442" s="6"/>
      <c r="J442" s="10" t="str">
        <f>IF(OR($C442="0x1000",$G442="Skip",$H442="skip"),"",$F442&amp;" =&gt; """&amp;LOWER(SUBSTITUTE($D442,"_","-"))&amp;""",")</f>
        <v/>
      </c>
      <c r="K442" s="10" t="str">
        <f>IF(OR($C442="0x1000",$H442="skip",$D442=$H442),"",""""&amp;LOWER(SUBSTITUTE($D442,"_","-"))&amp;""" =&gt; """&amp;LOWER($H442)&amp;""",")</f>
        <v/>
      </c>
      <c r="L442" s="10" t="str">
        <f>IF(OR($G442&lt;&gt;"Present",$H442&lt;&gt;$D442),"",""""&amp;LOWER(SUBSTITUTE($D442,"_","-"))&amp;""",")</f>
        <v/>
      </c>
      <c r="M442" s="10" t="str">
        <f>IF(OR($C442="0x1000",$H442="skip",AND($H442&lt;&gt;"",$D442&lt;&gt;$H442),IF($H442="",$D442,$H442)=IF($I442="",$H442,$I442)),"",""""&amp;LOWER(IF($H442="",SUBSTITUTE($D442,"_","-"),$H442))&amp;""" =&gt; """&amp;LOWER(IF($I442="",$H442,$I442))&amp;""",")</f>
        <v/>
      </c>
      <c r="N442" s="10" t="str">
        <f>IF(OR($C442="0x1000",$G442="Skip",$H442="skip"),"",""""&amp;LOWER(SUBSTITUTE($D442,"_","-"))&amp;""" =&gt; array(""" &amp; $A442&amp;""""&amp;IF($B442&lt;&gt;"",","""&amp;$B442&amp;"""","")&amp;"),")</f>
        <v/>
      </c>
      <c r="O442" s="10" t="str">
        <f>IF(AND(G442="Present",$B442&lt;&gt;""),$A442&amp;" ("&amp;$B442&amp;")","")</f>
        <v/>
      </c>
    </row>
    <row r="443" spans="1:15">
      <c r="A443" s="1" t="s">
        <v>988</v>
      </c>
      <c r="B443" s="1" t="s">
        <v>415</v>
      </c>
      <c r="C443" s="1" t="s">
        <v>16</v>
      </c>
      <c r="D443" s="1" t="s">
        <v>990</v>
      </c>
      <c r="E443" s="1" t="s">
        <v>18</v>
      </c>
      <c r="F443" s="7" t="str">
        <f>IF(OR($C443="0x1000",$E443="Skip"),"","0x"&amp;MID(UPPER($C443),3,LEN($C443)))</f>
        <v/>
      </c>
      <c r="G443" s="4" t="s">
        <v>16</v>
      </c>
      <c r="H443" s="5"/>
      <c r="I443" s="6"/>
      <c r="J443" s="10" t="str">
        <f>IF(OR($C443="0x1000",$G443="Skip",$H443="skip"),"",$F443&amp;" =&gt; """&amp;LOWER(SUBSTITUTE($D443,"_","-"))&amp;""",")</f>
        <v/>
      </c>
      <c r="K443" s="10" t="str">
        <f>IF(OR($C443="0x1000",$H443="skip",$D443=$H443),"",""""&amp;LOWER(SUBSTITUTE($D443,"_","-"))&amp;""" =&gt; """&amp;LOWER($H443)&amp;""",")</f>
        <v/>
      </c>
      <c r="L443" s="10" t="str">
        <f>IF(OR($G443&lt;&gt;"Present",$H443&lt;&gt;$D443),"",""""&amp;LOWER(SUBSTITUTE($D443,"_","-"))&amp;""",")</f>
        <v/>
      </c>
      <c r="M443" s="10" t="str">
        <f>IF(OR($C443="0x1000",$H443="skip",AND($H443&lt;&gt;"",$D443&lt;&gt;$H443),IF($H443="",$D443,$H443)=IF($I443="",$H443,$I443)),"",""""&amp;LOWER(IF($H443="",SUBSTITUTE($D443,"_","-"),$H443))&amp;""" =&gt; """&amp;LOWER(IF($I443="",$H443,$I443))&amp;""",")</f>
        <v/>
      </c>
      <c r="N443" s="10" t="str">
        <f>IF(OR($C443="0x1000",$G443="Skip",$H443="skip"),"",""""&amp;LOWER(SUBSTITUTE($D443,"_","-"))&amp;""" =&gt; array(""" &amp; $A443&amp;""""&amp;IF($B443&lt;&gt;"",","""&amp;$B443&amp;"""","")&amp;"),")</f>
        <v/>
      </c>
      <c r="O443" s="10" t="str">
        <f>IF(AND(G443="Present",$B443&lt;&gt;""),$A443&amp;" ("&amp;$B443&amp;")","")</f>
        <v/>
      </c>
    </row>
    <row r="444" spans="1:15">
      <c r="A444" s="1" t="s">
        <v>991</v>
      </c>
      <c r="B444" s="1"/>
      <c r="C444" s="1" t="s">
        <v>992</v>
      </c>
      <c r="D444" s="1" t="s">
        <v>993</v>
      </c>
      <c r="E444" s="1" t="s">
        <v>28</v>
      </c>
      <c r="F444" s="7" t="str">
        <f>IF(OR($C444="0x1000",$E444="Skip"),"","0x"&amp;MID(UPPER($C444),3,LEN($C444)))</f>
        <v>0x0087</v>
      </c>
      <c r="G444" s="4" t="s">
        <v>286</v>
      </c>
      <c r="H444" s="5" t="s">
        <v>994</v>
      </c>
      <c r="I444" s="6" t="s">
        <v>57</v>
      </c>
      <c r="J444" s="10" t="str">
        <f>IF(OR($C444="0x1000",$G444="Skip",$H444="skip"),"",$F444&amp;" =&gt; """&amp;LOWER(SUBSTITUTE($D444,"_","-"))&amp;""",")</f>
        <v>0x0087 =&gt; "rw",</v>
      </c>
      <c r="K444" s="10" t="str">
        <f>IF(OR($C444="0x1000",$H444="skip",$D444=$H444),"",""""&amp;LOWER(SUBSTITUTE($D444,"_","-"))&amp;""" =&gt; """&amp;LOWER($H444)&amp;""",")</f>
        <v>"rw" =&gt; "rw-rw",</v>
      </c>
      <c r="L444" s="10" t="str">
        <f>IF(OR($G444&lt;&gt;"Present",$H444&lt;&gt;$D444),"",""""&amp;LOWER(SUBSTITUTE($D444,"_","-"))&amp;""",")</f>
        <v/>
      </c>
      <c r="M444" s="10" t="str">
        <f>IF(OR($C444="0x1000",$H444="skip",AND($H444&lt;&gt;"",$D444&lt;&gt;$H444),IF($H444="",$D444,$H444)=IF($I444="",$H444,$I444)),"",""""&amp;LOWER(IF($H444="",SUBSTITUTE($D444,"_","-"),$H444))&amp;""" =&gt; """&amp;LOWER(IF($I444="",$H444,$I444))&amp;""",")</f>
        <v/>
      </c>
      <c r="N444" s="10" t="str">
        <f>IF(OR($C444="0x1000",$G444="Skip",$H444="skip"),"",""""&amp;LOWER(SUBSTITUTE($D444,"_","-"))&amp;""" =&gt; array(""" &amp; $A444&amp;""""&amp;IF($B444&lt;&gt;"",","""&amp;$B444&amp;"""","")&amp;"),")</f>
        <v>"rw" =&gt; array("Kinyarwanda"),</v>
      </c>
      <c r="O444" s="10" t="str">
        <f>IF(AND(G444="Present",$B444&lt;&gt;""),$A444&amp;" ("&amp;$B444&amp;")","")</f>
        <v/>
      </c>
    </row>
    <row r="445" spans="1:15">
      <c r="A445" s="1" t="s">
        <v>991</v>
      </c>
      <c r="B445" s="1" t="s">
        <v>564</v>
      </c>
      <c r="C445" s="1" t="s">
        <v>995</v>
      </c>
      <c r="D445" s="1" t="s">
        <v>994</v>
      </c>
      <c r="E445" s="1" t="s">
        <v>60</v>
      </c>
      <c r="F445" s="7" t="str">
        <f>IF(OR($C445="0x1000",$E445="Skip"),"","0x"&amp;MID(UPPER($C445),3,LEN($C445)))</f>
        <v>0x0487</v>
      </c>
      <c r="G445" s="4" t="s">
        <v>286</v>
      </c>
      <c r="H445" s="5" t="s">
        <v>994</v>
      </c>
      <c r="I445" s="6" t="s">
        <v>57</v>
      </c>
      <c r="J445" s="10" t="str">
        <f>IF(OR($C445="0x1000",$G445="Skip",$H445="skip"),"",$F445&amp;" =&gt; """&amp;LOWER(SUBSTITUTE($D445,"_","-"))&amp;""",")</f>
        <v>0x0487 =&gt; "rw-rw",</v>
      </c>
      <c r="K445" s="10" t="str">
        <f>IF(OR($C445="0x1000",$H445="skip",$D445=$H445),"",""""&amp;LOWER(SUBSTITUTE($D445,"_","-"))&amp;""" =&gt; """&amp;LOWER($H445)&amp;""",")</f>
        <v/>
      </c>
      <c r="L445" s="10" t="str">
        <f>IF(OR($G445&lt;&gt;"Present",$H445&lt;&gt;$D445),"",""""&amp;LOWER(SUBSTITUTE($D445,"_","-"))&amp;""",")</f>
        <v/>
      </c>
      <c r="M445" s="10" t="str">
        <f>IF(OR($C445="0x1000",$H445="skip",AND($H445&lt;&gt;"",$D445&lt;&gt;$H445),IF($H445="",$D445,$H445)=IF($I445="",$H445,$I445)),"",""""&amp;LOWER(IF($H445="",SUBSTITUTE($D445,"_","-"),$H445))&amp;""" =&gt; """&amp;LOWER(IF($I445="",$H445,$I445))&amp;""",")</f>
        <v>"rw-rw" =&gt; "fr-fr",</v>
      </c>
      <c r="N445" s="10" t="str">
        <f>IF(OR($C445="0x1000",$G445="Skip",$H445="skip"),"",""""&amp;LOWER(SUBSTITUTE($D445,"_","-"))&amp;""" =&gt; array(""" &amp; $A445&amp;""""&amp;IF($B445&lt;&gt;"",","""&amp;$B445&amp;"""","")&amp;"),")</f>
        <v>"rw-rw" =&gt; array("Kinyarwanda","Rwanda"),</v>
      </c>
      <c r="O445" s="10" t="str">
        <f>IF(AND(G445="Present",$B445&lt;&gt;""),$A445&amp;" ("&amp;$B445&amp;")","")</f>
        <v/>
      </c>
    </row>
    <row r="446" spans="1:15">
      <c r="A446" s="1" t="s">
        <v>996</v>
      </c>
      <c r="B446" s="1"/>
      <c r="C446" s="1" t="s">
        <v>997</v>
      </c>
      <c r="D446" s="1" t="s">
        <v>998</v>
      </c>
      <c r="E446" s="1" t="s">
        <v>28</v>
      </c>
      <c r="F446" s="7" t="str">
        <f>IF(OR($C446="0x1000",$E446="Skip"),"","0x"&amp;MID(UPPER($C446),3,LEN($C446)))</f>
        <v>0x0041</v>
      </c>
      <c r="G446" s="4" t="s">
        <v>29</v>
      </c>
      <c r="H446" s="5" t="s">
        <v>999</v>
      </c>
      <c r="I446" s="6"/>
      <c r="J446" s="10" t="str">
        <f>IF(OR($C446="0x1000",$G446="Skip",$H446="skip"),"",$F446&amp;" =&gt; """&amp;LOWER(SUBSTITUTE($D446,"_","-"))&amp;""",")</f>
        <v>0x0041 =&gt; "sw",</v>
      </c>
      <c r="K446" s="10" t="str">
        <f>IF(OR($C446="0x1000",$H446="skip",$D446=$H446),"",""""&amp;LOWER(SUBSTITUTE($D446,"_","-"))&amp;""" =&gt; """&amp;LOWER($H446)&amp;""",")</f>
        <v>"sw" =&gt; "sw-ke",</v>
      </c>
      <c r="L446" s="10" t="str">
        <f>IF(OR($G446&lt;&gt;"Present",$H446&lt;&gt;$D446),"",""""&amp;LOWER(SUBSTITUTE($D446,"_","-"))&amp;""",")</f>
        <v/>
      </c>
      <c r="M446" s="10" t="str">
        <f>IF(OR($C446="0x1000",$H446="skip",AND($H446&lt;&gt;"",$D446&lt;&gt;$H446),IF($H446="",$D446,$H446)=IF($I446="",$H446,$I446)),"",""""&amp;LOWER(IF($H446="",SUBSTITUTE($D446,"_","-"),$H446))&amp;""" =&gt; """&amp;LOWER(IF($I446="",$H446,$I446))&amp;""",")</f>
        <v/>
      </c>
      <c r="N446" s="10" t="str">
        <f>IF(OR($C446="0x1000",$G446="Skip",$H446="skip"),"",""""&amp;LOWER(SUBSTITUTE($D446,"_","-"))&amp;""" =&gt; array(""" &amp; $A446&amp;""""&amp;IF($B446&lt;&gt;"",","""&amp;$B446&amp;"""","")&amp;"),")</f>
        <v>"sw" =&gt; array("Kiswahili"),</v>
      </c>
      <c r="O446" s="10" t="str">
        <f>IF(AND(G446="Present",$B446&lt;&gt;""),$A446&amp;" ("&amp;$B446&amp;")","")</f>
        <v/>
      </c>
    </row>
    <row r="447" spans="1:15">
      <c r="A447" s="1" t="s">
        <v>996</v>
      </c>
      <c r="B447" s="1" t="s">
        <v>415</v>
      </c>
      <c r="C447" s="1" t="s">
        <v>1000</v>
      </c>
      <c r="D447" s="1" t="s">
        <v>999</v>
      </c>
      <c r="E447" s="1" t="s">
        <v>148</v>
      </c>
      <c r="F447" s="7" t="str">
        <f>IF(OR($C447="0x1000",$E447="Skip"),"","0x"&amp;MID(UPPER($C447),3,LEN($C447)))</f>
        <v>0x0441</v>
      </c>
      <c r="G447" s="4" t="s">
        <v>29</v>
      </c>
      <c r="H447" s="5" t="s">
        <v>999</v>
      </c>
      <c r="I447" s="6"/>
      <c r="J447" s="10" t="str">
        <f>IF(OR($C447="0x1000",$G447="Skip",$H447="skip"),"",$F447&amp;" =&gt; """&amp;LOWER(SUBSTITUTE($D447,"_","-"))&amp;""",")</f>
        <v>0x0441 =&gt; "sw-ke",</v>
      </c>
      <c r="K447" s="10" t="str">
        <f>IF(OR($C447="0x1000",$H447="skip",$D447=$H447),"",""""&amp;LOWER(SUBSTITUTE($D447,"_","-"))&amp;""" =&gt; """&amp;LOWER($H447)&amp;""",")</f>
        <v/>
      </c>
      <c r="L447" s="10" t="str">
        <f>IF(OR($G447&lt;&gt;"Present",$H447&lt;&gt;$D447),"",""""&amp;LOWER(SUBSTITUTE($D447,"_","-"))&amp;""",")</f>
        <v>"sw-ke",</v>
      </c>
      <c r="M447" s="10" t="str">
        <f>IF(OR($C447="0x1000",$H447="skip",AND($H447&lt;&gt;"",$D447&lt;&gt;$H447),IF($H447="",$D447,$H447)=IF($I447="",$H447,$I447)),"",""""&amp;LOWER(IF($H447="",SUBSTITUTE($D447,"_","-"),$H447))&amp;""" =&gt; """&amp;LOWER(IF($I447="",$H447,$I447))&amp;""",")</f>
        <v/>
      </c>
      <c r="N447" s="10" t="str">
        <f>IF(OR($C447="0x1000",$G447="Skip",$H447="skip"),"",""""&amp;LOWER(SUBSTITUTE($D447,"_","-"))&amp;""" =&gt; array(""" &amp; $A447&amp;""""&amp;IF($B447&lt;&gt;"",","""&amp;$B447&amp;"""","")&amp;"),")</f>
        <v>"sw-ke" =&gt; array("Kiswahili","Kenya"),</v>
      </c>
      <c r="O447" s="10" t="str">
        <f>IF(AND(G447="Present",$B447&lt;&gt;""),$A447&amp;" ("&amp;$B447&amp;")","")</f>
        <v>Kiswahili (Kenya)</v>
      </c>
    </row>
    <row r="448" spans="1:15">
      <c r="A448" s="1" t="s">
        <v>996</v>
      </c>
      <c r="B448" s="1" t="s">
        <v>161</v>
      </c>
      <c r="C448" s="1" t="s">
        <v>16</v>
      </c>
      <c r="D448" s="1" t="s">
        <v>1001</v>
      </c>
      <c r="E448" s="1" t="s">
        <v>18</v>
      </c>
      <c r="F448" s="7" t="str">
        <f>IF(OR($C448="0x1000",$E448="Skip"),"","0x"&amp;MID(UPPER($C448),3,LEN($C448)))</f>
        <v/>
      </c>
      <c r="G448" s="4" t="s">
        <v>16</v>
      </c>
      <c r="H448" s="5"/>
      <c r="I448" s="6"/>
      <c r="J448" s="10" t="str">
        <f>IF(OR($C448="0x1000",$G448="Skip",$H448="skip"),"",$F448&amp;" =&gt; """&amp;LOWER(SUBSTITUTE($D448,"_","-"))&amp;""",")</f>
        <v/>
      </c>
      <c r="K448" s="10" t="str">
        <f>IF(OR($C448="0x1000",$H448="skip",$D448=$H448),"",""""&amp;LOWER(SUBSTITUTE($D448,"_","-"))&amp;""" =&gt; """&amp;LOWER($H448)&amp;""",")</f>
        <v/>
      </c>
      <c r="L448" s="10" t="str">
        <f>IF(OR($G448&lt;&gt;"Present",$H448&lt;&gt;$D448),"",""""&amp;LOWER(SUBSTITUTE($D448,"_","-"))&amp;""",")</f>
        <v/>
      </c>
      <c r="M448" s="10" t="str">
        <f>IF(OR($C448="0x1000",$H448="skip",AND($H448&lt;&gt;"",$D448&lt;&gt;$H448),IF($H448="",$D448,$H448)=IF($I448="",$H448,$I448)),"",""""&amp;LOWER(IF($H448="",SUBSTITUTE($D448,"_","-"),$H448))&amp;""" =&gt; """&amp;LOWER(IF($I448="",$H448,$I448))&amp;""",")</f>
        <v/>
      </c>
      <c r="N448" s="10" t="str">
        <f>IF(OR($C448="0x1000",$G448="Skip",$H448="skip"),"",""""&amp;LOWER(SUBSTITUTE($D448,"_","-"))&amp;""" =&gt; array(""" &amp; $A448&amp;""""&amp;IF($B448&lt;&gt;"",","""&amp;$B448&amp;"""","")&amp;"),")</f>
        <v/>
      </c>
      <c r="O448" s="10" t="str">
        <f>IF(AND(G448="Present",$B448&lt;&gt;""),$A448&amp;" ("&amp;$B448&amp;")","")</f>
        <v/>
      </c>
    </row>
    <row r="449" spans="1:15">
      <c r="A449" s="1" t="s">
        <v>996</v>
      </c>
      <c r="B449" s="1" t="s">
        <v>309</v>
      </c>
      <c r="C449" s="1" t="s">
        <v>16</v>
      </c>
      <c r="D449" s="1" t="s">
        <v>1002</v>
      </c>
      <c r="E449" s="1" t="s">
        <v>18</v>
      </c>
      <c r="F449" s="7" t="str">
        <f>IF(OR($C449="0x1000",$E449="Skip"),"","0x"&amp;MID(UPPER($C449),3,LEN($C449)))</f>
        <v/>
      </c>
      <c r="G449" s="4" t="s">
        <v>16</v>
      </c>
      <c r="H449" s="5"/>
      <c r="I449" s="6"/>
      <c r="J449" s="10" t="str">
        <f>IF(OR($C449="0x1000",$G449="Skip",$H449="skip"),"",$F449&amp;" =&gt; """&amp;LOWER(SUBSTITUTE($D449,"_","-"))&amp;""",")</f>
        <v/>
      </c>
      <c r="K449" s="10" t="str">
        <f>IF(OR($C449="0x1000",$H449="skip",$D449=$H449),"",""""&amp;LOWER(SUBSTITUTE($D449,"_","-"))&amp;""" =&gt; """&amp;LOWER($H449)&amp;""",")</f>
        <v/>
      </c>
      <c r="L449" s="10" t="str">
        <f>IF(OR($G449&lt;&gt;"Present",$H449&lt;&gt;$D449),"",""""&amp;LOWER(SUBSTITUTE($D449,"_","-"))&amp;""",")</f>
        <v/>
      </c>
      <c r="M449" s="10" t="str">
        <f>IF(OR($C449="0x1000",$H449="skip",AND($H449&lt;&gt;"",$D449&lt;&gt;$H449),IF($H449="",$D449,$H449)=IF($I449="",$H449,$I449)),"",""""&amp;LOWER(IF($H449="",SUBSTITUTE($D449,"_","-"),$H449))&amp;""" =&gt; """&amp;LOWER(IF($I449="",$H449,$I449))&amp;""",")</f>
        <v/>
      </c>
      <c r="N449" s="10" t="str">
        <f>IF(OR($C449="0x1000",$G449="Skip",$H449="skip"),"",""""&amp;LOWER(SUBSTITUTE($D449,"_","-"))&amp;""" =&gt; array(""" &amp; $A449&amp;""""&amp;IF($B449&lt;&gt;"",","""&amp;$B449&amp;"""","")&amp;"),")</f>
        <v/>
      </c>
      <c r="O449" s="10" t="str">
        <f>IF(AND(G449="Present",$B449&lt;&gt;""),$A449&amp;" ("&amp;$B449&amp;")","")</f>
        <v/>
      </c>
    </row>
    <row r="450" spans="1:15">
      <c r="A450" s="1" t="s">
        <v>1003</v>
      </c>
      <c r="B450" s="1"/>
      <c r="C450" s="1" t="s">
        <v>1004</v>
      </c>
      <c r="D450" s="1" t="s">
        <v>1005</v>
      </c>
      <c r="E450" s="1" t="s">
        <v>28</v>
      </c>
      <c r="F450" s="7" t="str">
        <f>IF(OR($C450="0x1000",$E450="Skip"),"","0x"&amp;MID(UPPER($C450),3,LEN($C450)))</f>
        <v>0x0057</v>
      </c>
      <c r="G450" s="4" t="s">
        <v>29</v>
      </c>
      <c r="H450" s="5" t="s">
        <v>1006</v>
      </c>
      <c r="I450" s="6"/>
      <c r="J450" s="10" t="str">
        <f>IF(OR($C450="0x1000",$G450="Skip",$H450="skip"),"",$F450&amp;" =&gt; """&amp;LOWER(SUBSTITUTE($D450,"_","-"))&amp;""",")</f>
        <v>0x0057 =&gt; "kok",</v>
      </c>
      <c r="K450" s="10" t="str">
        <f>IF(OR($C450="0x1000",$H450="skip",$D450=$H450),"",""""&amp;LOWER(SUBSTITUTE($D450,"_","-"))&amp;""" =&gt; """&amp;LOWER($H450)&amp;""",")</f>
        <v>"kok" =&gt; "kok-in",</v>
      </c>
      <c r="L450" s="10" t="str">
        <f>IF(OR($G450&lt;&gt;"Present",$H450&lt;&gt;$D450),"",""""&amp;LOWER(SUBSTITUTE($D450,"_","-"))&amp;""",")</f>
        <v/>
      </c>
      <c r="M450" s="10" t="str">
        <f>IF(OR($C450="0x1000",$H450="skip",AND($H450&lt;&gt;"",$D450&lt;&gt;$H450),IF($H450="",$D450,$H450)=IF($I450="",$H450,$I450)),"",""""&amp;LOWER(IF($H450="",SUBSTITUTE($D450,"_","-"),$H450))&amp;""" =&gt; """&amp;LOWER(IF($I450="",$H450,$I450))&amp;""",")</f>
        <v/>
      </c>
      <c r="N450" s="10" t="str">
        <f>IF(OR($C450="0x1000",$G450="Skip",$H450="skip"),"",""""&amp;LOWER(SUBSTITUTE($D450,"_","-"))&amp;""" =&gt; array(""" &amp; $A450&amp;""""&amp;IF($B450&lt;&gt;"",","""&amp;$B450&amp;"""","")&amp;"),")</f>
        <v>"kok" =&gt; array("Konkani"),</v>
      </c>
      <c r="O450" s="10" t="str">
        <f>IF(AND(G450="Present",$B450&lt;&gt;""),$A450&amp;" ("&amp;$B450&amp;")","")</f>
        <v/>
      </c>
    </row>
    <row r="451" spans="1:15">
      <c r="A451" s="1" t="s">
        <v>1003</v>
      </c>
      <c r="B451" s="1" t="s">
        <v>153</v>
      </c>
      <c r="C451" s="1" t="s">
        <v>1007</v>
      </c>
      <c r="D451" s="1" t="s">
        <v>1006</v>
      </c>
      <c r="E451" s="1" t="s">
        <v>148</v>
      </c>
      <c r="F451" s="7" t="str">
        <f>IF(OR($C451="0x1000",$E451="Skip"),"","0x"&amp;MID(UPPER($C451),3,LEN($C451)))</f>
        <v>0x0457</v>
      </c>
      <c r="G451" s="4" t="s">
        <v>29</v>
      </c>
      <c r="H451" s="5" t="s">
        <v>1006</v>
      </c>
      <c r="I451" s="6"/>
      <c r="J451" s="10" t="str">
        <f>IF(OR($C451="0x1000",$G451="Skip",$H451="skip"),"",$F451&amp;" =&gt; """&amp;LOWER(SUBSTITUTE($D451,"_","-"))&amp;""",")</f>
        <v>0x0457 =&gt; "kok-in",</v>
      </c>
      <c r="K451" s="10" t="str">
        <f>IF(OR($C451="0x1000",$H451="skip",$D451=$H451),"",""""&amp;LOWER(SUBSTITUTE($D451,"_","-"))&amp;""" =&gt; """&amp;LOWER($H451)&amp;""",")</f>
        <v/>
      </c>
      <c r="L451" s="10" t="str">
        <f>IF(OR($G451&lt;&gt;"Present",$H451&lt;&gt;$D451),"",""""&amp;LOWER(SUBSTITUTE($D451,"_","-"))&amp;""",")</f>
        <v>"kok-in",</v>
      </c>
      <c r="M451" s="10" t="str">
        <f>IF(OR($C451="0x1000",$H451="skip",AND($H451&lt;&gt;"",$D451&lt;&gt;$H451),IF($H451="",$D451,$H451)=IF($I451="",$H451,$I451)),"",""""&amp;LOWER(IF($H451="",SUBSTITUTE($D451,"_","-"),$H451))&amp;""" =&gt; """&amp;LOWER(IF($I451="",$H451,$I451))&amp;""",")</f>
        <v/>
      </c>
      <c r="N451" s="10" t="str">
        <f>IF(OR($C451="0x1000",$G451="Skip",$H451="skip"),"",""""&amp;LOWER(SUBSTITUTE($D451,"_","-"))&amp;""" =&gt; array(""" &amp; $A451&amp;""""&amp;IF($B451&lt;&gt;"",","""&amp;$B451&amp;"""","")&amp;"),")</f>
        <v>"kok-in" =&gt; array("Konkani","India"),</v>
      </c>
      <c r="O451" s="10" t="str">
        <f>IF(AND(G451="Present",$B451&lt;&gt;""),$A451&amp;" ("&amp;$B451&amp;")","")</f>
        <v>Konkani (India)</v>
      </c>
    </row>
    <row r="452" spans="1:15">
      <c r="A452" s="1" t="s">
        <v>1008</v>
      </c>
      <c r="B452" s="1"/>
      <c r="C452" s="1" t="s">
        <v>1009</v>
      </c>
      <c r="D452" s="1" t="s">
        <v>1010</v>
      </c>
      <c r="E452" s="1" t="s">
        <v>28</v>
      </c>
      <c r="F452" s="7" t="str">
        <f>IF(OR($C452="0x1000",$E452="Skip"),"","0x"&amp;MID(UPPER($C452),3,LEN($C452)))</f>
        <v>0x0012</v>
      </c>
      <c r="G452" s="4" t="s">
        <v>29</v>
      </c>
      <c r="H452" s="5" t="s">
        <v>1011</v>
      </c>
      <c r="I452" s="6"/>
      <c r="J452" s="10" t="str">
        <f>IF(OR($C452="0x1000",$G452="Skip",$H452="skip"),"",$F452&amp;" =&gt; """&amp;LOWER(SUBSTITUTE($D452,"_","-"))&amp;""",")</f>
        <v>0x0012 =&gt; "ko",</v>
      </c>
      <c r="K452" s="10" t="str">
        <f>IF(OR($C452="0x1000",$H452="skip",$D452=$H452),"",""""&amp;LOWER(SUBSTITUTE($D452,"_","-"))&amp;""" =&gt; """&amp;LOWER($H452)&amp;""",")</f>
        <v>"ko" =&gt; "ko-kr",</v>
      </c>
      <c r="L452" s="10" t="str">
        <f>IF(OR($G452&lt;&gt;"Present",$H452&lt;&gt;$D452),"",""""&amp;LOWER(SUBSTITUTE($D452,"_","-"))&amp;""",")</f>
        <v/>
      </c>
      <c r="M452" s="10" t="str">
        <f>IF(OR($C452="0x1000",$H452="skip",AND($H452&lt;&gt;"",$D452&lt;&gt;$H452),IF($H452="",$D452,$H452)=IF($I452="",$H452,$I452)),"",""""&amp;LOWER(IF($H452="",SUBSTITUTE($D452,"_","-"),$H452))&amp;""" =&gt; """&amp;LOWER(IF($I452="",$H452,$I452))&amp;""",")</f>
        <v/>
      </c>
      <c r="N452" s="10" t="str">
        <f>IF(OR($C452="0x1000",$G452="Skip",$H452="skip"),"",""""&amp;LOWER(SUBSTITUTE($D452,"_","-"))&amp;""" =&gt; array(""" &amp; $A452&amp;""""&amp;IF($B452&lt;&gt;"",","""&amp;$B452&amp;"""","")&amp;"),")</f>
        <v>"ko" =&gt; array("Korean"),</v>
      </c>
      <c r="O452" s="10" t="str">
        <f>IF(AND(G452="Present",$B452&lt;&gt;""),$A452&amp;" ("&amp;$B452&amp;")","")</f>
        <v/>
      </c>
    </row>
    <row r="453" spans="1:15">
      <c r="A453" s="1" t="s">
        <v>1008</v>
      </c>
      <c r="B453" s="1" t="s">
        <v>1012</v>
      </c>
      <c r="C453" s="1" t="s">
        <v>1013</v>
      </c>
      <c r="D453" s="1" t="s">
        <v>1011</v>
      </c>
      <c r="E453" s="1" t="s">
        <v>314</v>
      </c>
      <c r="F453" s="7" t="str">
        <f>IF(OR($C453="0x1000",$E453="Skip"),"","0x"&amp;MID(UPPER($C453),3,LEN($C453)))</f>
        <v>0x0412</v>
      </c>
      <c r="G453" s="4" t="s">
        <v>29</v>
      </c>
      <c r="H453" s="5" t="s">
        <v>1011</v>
      </c>
      <c r="I453" s="6"/>
      <c r="J453" s="10" t="str">
        <f>IF(OR($C453="0x1000",$G453="Skip",$H453="skip"),"",$F453&amp;" =&gt; """&amp;LOWER(SUBSTITUTE($D453,"_","-"))&amp;""",")</f>
        <v>0x0412 =&gt; "ko-kr",</v>
      </c>
      <c r="K453" s="10" t="str">
        <f>IF(OR($C453="0x1000",$H453="skip",$D453=$H453),"",""""&amp;LOWER(SUBSTITUTE($D453,"_","-"))&amp;""" =&gt; """&amp;LOWER($H453)&amp;""",")</f>
        <v/>
      </c>
      <c r="L453" s="10" t="str">
        <f>IF(OR($G453&lt;&gt;"Present",$H453&lt;&gt;$D453),"",""""&amp;LOWER(SUBSTITUTE($D453,"_","-"))&amp;""",")</f>
        <v>"ko-kr",</v>
      </c>
      <c r="M453" s="10" t="str">
        <f>IF(OR($C453="0x1000",$H453="skip",AND($H453&lt;&gt;"",$D453&lt;&gt;$H453),IF($H453="",$D453,$H453)=IF($I453="",$H453,$I453)),"",""""&amp;LOWER(IF($H453="",SUBSTITUTE($D453,"_","-"),$H453))&amp;""" =&gt; """&amp;LOWER(IF($I453="",$H453,$I453))&amp;""",")</f>
        <v/>
      </c>
      <c r="N453" s="10" t="str">
        <f>IF(OR($C453="0x1000",$G453="Skip",$H453="skip"),"",""""&amp;LOWER(SUBSTITUTE($D453,"_","-"))&amp;""" =&gt; array(""" &amp; $A453&amp;""""&amp;IF($B453&lt;&gt;"",","""&amp;$B453&amp;"""","")&amp;"),")</f>
        <v>"ko-kr" =&gt; array("Korean","Korea"),</v>
      </c>
      <c r="O453" s="10" t="str">
        <f>IF(AND(G453="Present",$B453&lt;&gt;""),$A453&amp;" ("&amp;$B453&amp;")","")</f>
        <v>Korean (Korea)</v>
      </c>
    </row>
    <row r="454" spans="1:15">
      <c r="A454" s="1" t="s">
        <v>1008</v>
      </c>
      <c r="B454" s="1" t="s">
        <v>1014</v>
      </c>
      <c r="C454" s="1" t="s">
        <v>16</v>
      </c>
      <c r="D454" s="1" t="s">
        <v>1015</v>
      </c>
      <c r="E454" s="1" t="s">
        <v>298</v>
      </c>
      <c r="F454" s="7" t="str">
        <f>IF(OR($C454="0x1000",$E454="Skip"),"","0x"&amp;MID(UPPER($C454),3,LEN($C454)))</f>
        <v/>
      </c>
      <c r="G454" s="4" t="s">
        <v>16</v>
      </c>
      <c r="H454" s="5"/>
      <c r="I454" s="6"/>
      <c r="J454" s="10" t="str">
        <f>IF(OR($C454="0x1000",$G454="Skip",$H454="skip"),"",$F454&amp;" =&gt; """&amp;LOWER(SUBSTITUTE($D454,"_","-"))&amp;""",")</f>
        <v/>
      </c>
      <c r="K454" s="10" t="str">
        <f>IF(OR($C454="0x1000",$H454="skip",$D454=$H454),"",""""&amp;LOWER(SUBSTITUTE($D454,"_","-"))&amp;""" =&gt; """&amp;LOWER($H454)&amp;""",")</f>
        <v/>
      </c>
      <c r="L454" s="10" t="str">
        <f>IF(OR($G454&lt;&gt;"Present",$H454&lt;&gt;$D454),"",""""&amp;LOWER(SUBSTITUTE($D454,"_","-"))&amp;""",")</f>
        <v/>
      </c>
      <c r="M454" s="10" t="str">
        <f>IF(OR($C454="0x1000",$H454="skip",AND($H454&lt;&gt;"",$D454&lt;&gt;$H454),IF($H454="",$D454,$H454)=IF($I454="",$H454,$I454)),"",""""&amp;LOWER(IF($H454="",SUBSTITUTE($D454,"_","-"),$H454))&amp;""" =&gt; """&amp;LOWER(IF($I454="",$H454,$I454))&amp;""",")</f>
        <v/>
      </c>
      <c r="N454" s="10" t="str">
        <f>IF(OR($C454="0x1000",$G454="Skip",$H454="skip"),"",""""&amp;LOWER(SUBSTITUTE($D454,"_","-"))&amp;""" =&gt; array(""" &amp; $A454&amp;""""&amp;IF($B454&lt;&gt;"",","""&amp;$B454&amp;"""","")&amp;"),")</f>
        <v/>
      </c>
      <c r="O454" s="10" t="str">
        <f>IF(AND(G454="Present",$B454&lt;&gt;""),$A454&amp;" ("&amp;$B454&amp;")","")</f>
        <v/>
      </c>
    </row>
    <row r="455" spans="1:15">
      <c r="A455" s="1" t="s">
        <v>1016</v>
      </c>
      <c r="B455" s="1"/>
      <c r="C455" s="1" t="s">
        <v>16</v>
      </c>
      <c r="D455" s="1" t="s">
        <v>1017</v>
      </c>
      <c r="E455" s="1" t="s">
        <v>18</v>
      </c>
      <c r="F455" s="7" t="str">
        <f>IF(OR($C455="0x1000",$E455="Skip"),"","0x"&amp;MID(UPPER($C455),3,LEN($C455)))</f>
        <v/>
      </c>
      <c r="G455" s="4" t="s">
        <v>16</v>
      </c>
      <c r="H455" s="5"/>
      <c r="I455" s="6"/>
      <c r="J455" s="10" t="str">
        <f>IF(OR($C455="0x1000",$G455="Skip",$H455="skip"),"",$F455&amp;" =&gt; """&amp;LOWER(SUBSTITUTE($D455,"_","-"))&amp;""",")</f>
        <v/>
      </c>
      <c r="K455" s="10" t="str">
        <f>IF(OR($C455="0x1000",$H455="skip",$D455=$H455),"",""""&amp;LOWER(SUBSTITUTE($D455,"_","-"))&amp;""" =&gt; """&amp;LOWER($H455)&amp;""",")</f>
        <v/>
      </c>
      <c r="L455" s="10" t="str">
        <f>IF(OR($G455&lt;&gt;"Present",$H455&lt;&gt;$D455),"",""""&amp;LOWER(SUBSTITUTE($D455,"_","-"))&amp;""",")</f>
        <v/>
      </c>
      <c r="M455" s="10" t="str">
        <f>IF(OR($C455="0x1000",$H455="skip",AND($H455&lt;&gt;"",$D455&lt;&gt;$H455),IF($H455="",$D455,$H455)=IF($I455="",$H455,$I455)),"",""""&amp;LOWER(IF($H455="",SUBSTITUTE($D455,"_","-"),$H455))&amp;""" =&gt; """&amp;LOWER(IF($I455="",$H455,$I455))&amp;""",")</f>
        <v/>
      </c>
      <c r="N455" s="10" t="str">
        <f>IF(OR($C455="0x1000",$G455="Skip",$H455="skip"),"",""""&amp;LOWER(SUBSTITUTE($D455,"_","-"))&amp;""" =&gt; array(""" &amp; $A455&amp;""""&amp;IF($B455&lt;&gt;"",","""&amp;$B455&amp;"""","")&amp;"),")</f>
        <v/>
      </c>
      <c r="O455" s="10" t="str">
        <f>IF(AND(G455="Present",$B455&lt;&gt;""),$A455&amp;" ("&amp;$B455&amp;")","")</f>
        <v/>
      </c>
    </row>
    <row r="456" spans="1:15">
      <c r="A456" s="1" t="s">
        <v>1016</v>
      </c>
      <c r="B456" s="1" t="s">
        <v>183</v>
      </c>
      <c r="C456" s="1" t="s">
        <v>16</v>
      </c>
      <c r="D456" s="1" t="s">
        <v>1018</v>
      </c>
      <c r="E456" s="1" t="s">
        <v>18</v>
      </c>
      <c r="F456" s="7" t="str">
        <f>IF(OR($C456="0x1000",$E456="Skip"),"","0x"&amp;MID(UPPER($C456),3,LEN($C456)))</f>
        <v/>
      </c>
      <c r="G456" s="4" t="s">
        <v>16</v>
      </c>
      <c r="H456" s="5"/>
      <c r="I456" s="6"/>
      <c r="J456" s="10" t="str">
        <f>IF(OR($C456="0x1000",$G456="Skip",$H456="skip"),"",$F456&amp;" =&gt; """&amp;LOWER(SUBSTITUTE($D456,"_","-"))&amp;""",")</f>
        <v/>
      </c>
      <c r="K456" s="10" t="str">
        <f>IF(OR($C456="0x1000",$H456="skip",$D456=$H456),"",""""&amp;LOWER(SUBSTITUTE($D456,"_","-"))&amp;""" =&gt; """&amp;LOWER($H456)&amp;""",")</f>
        <v/>
      </c>
      <c r="L456" s="10" t="str">
        <f>IF(OR($G456&lt;&gt;"Present",$H456&lt;&gt;$D456),"",""""&amp;LOWER(SUBSTITUTE($D456,"_","-"))&amp;""",")</f>
        <v/>
      </c>
      <c r="M456" s="10" t="str">
        <f>IF(OR($C456="0x1000",$H456="skip",AND($H456&lt;&gt;"",$D456&lt;&gt;$H456),IF($H456="",$D456,$H456)=IF($I456="",$H456,$I456)),"",""""&amp;LOWER(IF($H456="",SUBSTITUTE($D456,"_","-"),$H456))&amp;""" =&gt; """&amp;LOWER(IF($I456="",$H456,$I456))&amp;""",")</f>
        <v/>
      </c>
      <c r="N456" s="10" t="str">
        <f>IF(OR($C456="0x1000",$G456="Skip",$H456="skip"),"",""""&amp;LOWER(SUBSTITUTE($D456,"_","-"))&amp;""" =&gt; array(""" &amp; $A456&amp;""""&amp;IF($B456&lt;&gt;"",","""&amp;$B456&amp;"""","")&amp;"),")</f>
        <v/>
      </c>
      <c r="O456" s="10" t="str">
        <f>IF(AND(G456="Present",$B456&lt;&gt;""),$A456&amp;" ("&amp;$B456&amp;")","")</f>
        <v/>
      </c>
    </row>
    <row r="457" spans="1:15">
      <c r="A457" s="1" t="s">
        <v>1019</v>
      </c>
      <c r="B457" s="1"/>
      <c r="C457" s="1" t="s">
        <v>16</v>
      </c>
      <c r="D457" s="1" t="s">
        <v>1020</v>
      </c>
      <c r="E457" s="1" t="s">
        <v>18</v>
      </c>
      <c r="F457" s="7" t="str">
        <f>IF(OR($C457="0x1000",$E457="Skip"),"","0x"&amp;MID(UPPER($C457),3,LEN($C457)))</f>
        <v/>
      </c>
      <c r="G457" s="4" t="s">
        <v>16</v>
      </c>
      <c r="H457" s="5"/>
      <c r="I457" s="6"/>
      <c r="J457" s="10" t="str">
        <f>IF(OR($C457="0x1000",$G457="Skip",$H457="skip"),"",$F457&amp;" =&gt; """&amp;LOWER(SUBSTITUTE($D457,"_","-"))&amp;""",")</f>
        <v/>
      </c>
      <c r="K457" s="10" t="str">
        <f>IF(OR($C457="0x1000",$H457="skip",$D457=$H457),"",""""&amp;LOWER(SUBSTITUTE($D457,"_","-"))&amp;""" =&gt; """&amp;LOWER($H457)&amp;""",")</f>
        <v/>
      </c>
      <c r="L457" s="10" t="str">
        <f>IF(OR($G457&lt;&gt;"Present",$H457&lt;&gt;$D457),"",""""&amp;LOWER(SUBSTITUTE($D457,"_","-"))&amp;""",")</f>
        <v/>
      </c>
      <c r="M457" s="10" t="str">
        <f>IF(OR($C457="0x1000",$H457="skip",AND($H457&lt;&gt;"",$D457&lt;&gt;$H457),IF($H457="",$D457,$H457)=IF($I457="",$H457,$I457)),"",""""&amp;LOWER(IF($H457="",SUBSTITUTE($D457,"_","-"),$H457))&amp;""" =&gt; """&amp;LOWER(IF($I457="",$H457,$I457))&amp;""",")</f>
        <v/>
      </c>
      <c r="N457" s="10" t="str">
        <f>IF(OR($C457="0x1000",$G457="Skip",$H457="skip"),"",""""&amp;LOWER(SUBSTITUTE($D457,"_","-"))&amp;""" =&gt; array(""" &amp; $A457&amp;""""&amp;IF($B457&lt;&gt;"",","""&amp;$B457&amp;"""","")&amp;"),")</f>
        <v/>
      </c>
      <c r="O457" s="10" t="str">
        <f>IF(AND(G457="Present",$B457&lt;&gt;""),$A457&amp;" ("&amp;$B457&amp;")","")</f>
        <v/>
      </c>
    </row>
    <row r="458" spans="1:15">
      <c r="A458" s="1" t="s">
        <v>1019</v>
      </c>
      <c r="B458" s="1" t="s">
        <v>183</v>
      </c>
      <c r="C458" s="1" t="s">
        <v>16</v>
      </c>
      <c r="D458" s="1" t="s">
        <v>1021</v>
      </c>
      <c r="E458" s="1" t="s">
        <v>18</v>
      </c>
      <c r="F458" s="7" t="str">
        <f>IF(OR($C458="0x1000",$E458="Skip"),"","0x"&amp;MID(UPPER($C458),3,LEN($C458)))</f>
        <v/>
      </c>
      <c r="G458" s="4" t="s">
        <v>16</v>
      </c>
      <c r="H458" s="5"/>
      <c r="I458" s="6"/>
      <c r="J458" s="10" t="str">
        <f>IF(OR($C458="0x1000",$G458="Skip",$H458="skip"),"",$F458&amp;" =&gt; """&amp;LOWER(SUBSTITUTE($D458,"_","-"))&amp;""",")</f>
        <v/>
      </c>
      <c r="K458" s="10" t="str">
        <f>IF(OR($C458="0x1000",$H458="skip",$D458=$H458),"",""""&amp;LOWER(SUBSTITUTE($D458,"_","-"))&amp;""" =&gt; """&amp;LOWER($H458)&amp;""",")</f>
        <v/>
      </c>
      <c r="L458" s="10" t="str">
        <f>IF(OR($G458&lt;&gt;"Present",$H458&lt;&gt;$D458),"",""""&amp;LOWER(SUBSTITUTE($D458,"_","-"))&amp;""",")</f>
        <v/>
      </c>
      <c r="M458" s="10" t="str">
        <f>IF(OR($C458="0x1000",$H458="skip",AND($H458&lt;&gt;"",$D458&lt;&gt;$H458),IF($H458="",$D458,$H458)=IF($I458="",$H458,$I458)),"",""""&amp;LOWER(IF($H458="",SUBSTITUTE($D458,"_","-"),$H458))&amp;""" =&gt; """&amp;LOWER(IF($I458="",$H458,$I458))&amp;""",")</f>
        <v/>
      </c>
      <c r="N458" s="10" t="str">
        <f>IF(OR($C458="0x1000",$G458="Skip",$H458="skip"),"",""""&amp;LOWER(SUBSTITUTE($D458,"_","-"))&amp;""" =&gt; array(""" &amp; $A458&amp;""""&amp;IF($B458&lt;&gt;"",","""&amp;$B458&amp;"""","")&amp;"),")</f>
        <v/>
      </c>
      <c r="O458" s="10" t="str">
        <f>IF(AND(G458="Present",$B458&lt;&gt;""),$A458&amp;" ("&amp;$B458&amp;")","")</f>
        <v/>
      </c>
    </row>
    <row r="459" spans="1:15">
      <c r="A459" s="1" t="s">
        <v>1022</v>
      </c>
      <c r="B459" s="1"/>
      <c r="C459" s="1" t="s">
        <v>16</v>
      </c>
      <c r="D459" s="1" t="s">
        <v>1023</v>
      </c>
      <c r="E459" s="1" t="s">
        <v>18</v>
      </c>
      <c r="F459" s="7" t="str">
        <f>IF(OR($C459="0x1000",$E459="Skip"),"","0x"&amp;MID(UPPER($C459),3,LEN($C459)))</f>
        <v/>
      </c>
      <c r="G459" s="4" t="s">
        <v>16</v>
      </c>
      <c r="H459" s="5"/>
      <c r="I459" s="6"/>
      <c r="J459" s="10" t="str">
        <f>IF(OR($C459="0x1000",$G459="Skip",$H459="skip"),"",$F459&amp;" =&gt; """&amp;LOWER(SUBSTITUTE($D459,"_","-"))&amp;""",")</f>
        <v/>
      </c>
      <c r="K459" s="10" t="str">
        <f>IF(OR($C459="0x1000",$H459="skip",$D459=$H459),"",""""&amp;LOWER(SUBSTITUTE($D459,"_","-"))&amp;""" =&gt; """&amp;LOWER($H459)&amp;""",")</f>
        <v/>
      </c>
      <c r="L459" s="10" t="str">
        <f>IF(OR($G459&lt;&gt;"Present",$H459&lt;&gt;$D459),"",""""&amp;LOWER(SUBSTITUTE($D459,"_","-"))&amp;""",")</f>
        <v/>
      </c>
      <c r="M459" s="10" t="str">
        <f>IF(OR($C459="0x1000",$H459="skip",AND($H459&lt;&gt;"",$D459&lt;&gt;$H459),IF($H459="",$D459,$H459)=IF($I459="",$H459,$I459)),"",""""&amp;LOWER(IF($H459="",SUBSTITUTE($D459,"_","-"),$H459))&amp;""" =&gt; """&amp;LOWER(IF($I459="",$H459,$I459))&amp;""",")</f>
        <v/>
      </c>
      <c r="N459" s="10" t="str">
        <f>IF(OR($C459="0x1000",$G459="Skip",$H459="skip"),"",""""&amp;LOWER(SUBSTITUTE($D459,"_","-"))&amp;""" =&gt; array(""" &amp; $A459&amp;""""&amp;IF($B459&lt;&gt;"",","""&amp;$B459&amp;"""","")&amp;"),")</f>
        <v/>
      </c>
      <c r="O459" s="10" t="str">
        <f>IF(AND(G459="Present",$B459&lt;&gt;""),$A459&amp;" ("&amp;$B459&amp;")","")</f>
        <v/>
      </c>
    </row>
    <row r="460" spans="1:15">
      <c r="A460" s="1" t="s">
        <v>1022</v>
      </c>
      <c r="B460" s="1" t="s">
        <v>38</v>
      </c>
      <c r="C460" s="1" t="s">
        <v>16</v>
      </c>
      <c r="D460" s="1" t="s">
        <v>1024</v>
      </c>
      <c r="E460" s="1" t="s">
        <v>18</v>
      </c>
      <c r="F460" s="7" t="str">
        <f>IF(OR($C460="0x1000",$E460="Skip"),"","0x"&amp;MID(UPPER($C460),3,LEN($C460)))</f>
        <v/>
      </c>
      <c r="G460" s="4" t="s">
        <v>16</v>
      </c>
      <c r="H460" s="5"/>
      <c r="I460" s="6"/>
      <c r="J460" s="10" t="str">
        <f>IF(OR($C460="0x1000",$G460="Skip",$H460="skip"),"",$F460&amp;" =&gt; """&amp;LOWER(SUBSTITUTE($D460,"_","-"))&amp;""",")</f>
        <v/>
      </c>
      <c r="K460" s="10" t="str">
        <f>IF(OR($C460="0x1000",$H460="skip",$D460=$H460),"",""""&amp;LOWER(SUBSTITUTE($D460,"_","-"))&amp;""" =&gt; """&amp;LOWER($H460)&amp;""",")</f>
        <v/>
      </c>
      <c r="L460" s="10" t="str">
        <f>IF(OR($G460&lt;&gt;"Present",$H460&lt;&gt;$D460),"",""""&amp;LOWER(SUBSTITUTE($D460,"_","-"))&amp;""",")</f>
        <v/>
      </c>
      <c r="M460" s="10" t="str">
        <f>IF(OR($C460="0x1000",$H460="skip",AND($H460&lt;&gt;"",$D460&lt;&gt;$H460),IF($H460="",$D460,$H460)=IF($I460="",$H460,$I460)),"",""""&amp;LOWER(IF($H460="",SUBSTITUTE($D460,"_","-"),$H460))&amp;""" =&gt; """&amp;LOWER(IF($I460="",$H460,$I460))&amp;""",")</f>
        <v/>
      </c>
      <c r="N460" s="10" t="str">
        <f>IF(OR($C460="0x1000",$G460="Skip",$H460="skip"),"",""""&amp;LOWER(SUBSTITUTE($D460,"_","-"))&amp;""" =&gt; array(""" &amp; $A460&amp;""""&amp;IF($B460&lt;&gt;"",","""&amp;$B460&amp;"""","")&amp;"),")</f>
        <v/>
      </c>
      <c r="O460" s="10" t="str">
        <f>IF(AND(G460="Present",$B460&lt;&gt;""),$A460&amp;" ("&amp;$B460&amp;")","")</f>
        <v/>
      </c>
    </row>
    <row r="461" spans="1:15">
      <c r="A461" s="1" t="s">
        <v>1025</v>
      </c>
      <c r="B461" s="1"/>
      <c r="C461" s="1" t="s">
        <v>1026</v>
      </c>
      <c r="D461" s="1" t="s">
        <v>1027</v>
      </c>
      <c r="E461" s="1" t="s">
        <v>28</v>
      </c>
      <c r="F461" s="7" t="str">
        <f>IF(OR($C461="0x1000",$E461="Skip"),"","0x"&amp;MID(UPPER($C461),3,LEN($C461)))</f>
        <v>0x0040</v>
      </c>
      <c r="G461" s="4" t="s">
        <v>29</v>
      </c>
      <c r="H461" s="5" t="s">
        <v>1028</v>
      </c>
      <c r="I461" s="6"/>
      <c r="J461" s="10" t="str">
        <f>IF(OR($C461="0x1000",$G461="Skip",$H461="skip"),"",$F461&amp;" =&gt; """&amp;LOWER(SUBSTITUTE($D461,"_","-"))&amp;""",")</f>
        <v>0x0040 =&gt; "ky",</v>
      </c>
      <c r="K461" s="10" t="str">
        <f>IF(OR($C461="0x1000",$H461="skip",$D461=$H461),"",""""&amp;LOWER(SUBSTITUTE($D461,"_","-"))&amp;""" =&gt; """&amp;LOWER($H461)&amp;""",")</f>
        <v>"ky" =&gt; "ky-kg",</v>
      </c>
      <c r="L461" s="10" t="str">
        <f>IF(OR($G461&lt;&gt;"Present",$H461&lt;&gt;$D461),"",""""&amp;LOWER(SUBSTITUTE($D461,"_","-"))&amp;""",")</f>
        <v/>
      </c>
      <c r="M461" s="10" t="str">
        <f>IF(OR($C461="0x1000",$H461="skip",AND($H461&lt;&gt;"",$D461&lt;&gt;$H461),IF($H461="",$D461,$H461)=IF($I461="",$H461,$I461)),"",""""&amp;LOWER(IF($H461="",SUBSTITUTE($D461,"_","-"),$H461))&amp;""" =&gt; """&amp;LOWER(IF($I461="",$H461,$I461))&amp;""",")</f>
        <v/>
      </c>
      <c r="N461" s="10" t="str">
        <f>IF(OR($C461="0x1000",$G461="Skip",$H461="skip"),"",""""&amp;LOWER(SUBSTITUTE($D461,"_","-"))&amp;""" =&gt; array(""" &amp; $A461&amp;""""&amp;IF($B461&lt;&gt;"",","""&amp;$B461&amp;"""","")&amp;"),")</f>
        <v>"ky" =&gt; array("Kyrgyz"),</v>
      </c>
      <c r="O461" s="10" t="str">
        <f>IF(AND(G461="Present",$B461&lt;&gt;""),$A461&amp;" ("&amp;$B461&amp;")","")</f>
        <v/>
      </c>
    </row>
    <row r="462" spans="1:15">
      <c r="A462" s="1" t="s">
        <v>1025</v>
      </c>
      <c r="B462" s="1" t="s">
        <v>1029</v>
      </c>
      <c r="C462" s="1" t="s">
        <v>1030</v>
      </c>
      <c r="D462" s="1" t="s">
        <v>1028</v>
      </c>
      <c r="E462" s="1" t="s">
        <v>333</v>
      </c>
      <c r="F462" s="7" t="str">
        <f>IF(OR($C462="0x1000",$E462="Skip"),"","0x"&amp;MID(UPPER($C462),3,LEN($C462)))</f>
        <v>0x0440</v>
      </c>
      <c r="G462" s="4" t="s">
        <v>29</v>
      </c>
      <c r="H462" s="5" t="s">
        <v>1028</v>
      </c>
      <c r="I462" s="6"/>
      <c r="J462" s="10" t="str">
        <f>IF(OR($C462="0x1000",$G462="Skip",$H462="skip"),"",$F462&amp;" =&gt; """&amp;LOWER(SUBSTITUTE($D462,"_","-"))&amp;""",")</f>
        <v>0x0440 =&gt; "ky-kg",</v>
      </c>
      <c r="K462" s="10" t="str">
        <f>IF(OR($C462="0x1000",$H462="skip",$D462=$H462),"",""""&amp;LOWER(SUBSTITUTE($D462,"_","-"))&amp;""" =&gt; """&amp;LOWER($H462)&amp;""",")</f>
        <v/>
      </c>
      <c r="L462" s="10" t="str">
        <f>IF(OR($G462&lt;&gt;"Present",$H462&lt;&gt;$D462),"",""""&amp;LOWER(SUBSTITUTE($D462,"_","-"))&amp;""",")</f>
        <v>"ky-kg",</v>
      </c>
      <c r="M462" s="10" t="str">
        <f>IF(OR($C462="0x1000",$H462="skip",AND($H462&lt;&gt;"",$D462&lt;&gt;$H462),IF($H462="",$D462,$H462)=IF($I462="",$H462,$I462)),"",""""&amp;LOWER(IF($H462="",SUBSTITUTE($D462,"_","-"),$H462))&amp;""" =&gt; """&amp;LOWER(IF($I462="",$H462,$I462))&amp;""",")</f>
        <v/>
      </c>
      <c r="N462" s="10" t="str">
        <f>IF(OR($C462="0x1000",$G462="Skip",$H462="skip"),"",""""&amp;LOWER(SUBSTITUTE($D462,"_","-"))&amp;""" =&gt; array(""" &amp; $A462&amp;""""&amp;IF($B462&lt;&gt;"",","""&amp;$B462&amp;"""","")&amp;"),")</f>
        <v>"ky-kg" =&gt; array("Kyrgyz","Kyrgyzstan"),</v>
      </c>
      <c r="O462" s="10" t="str">
        <f>IF(AND(G462="Present",$B462&lt;&gt;""),$A462&amp;" ("&amp;$B462&amp;")","")</f>
        <v>Kyrgyz (Kyrgyzstan)</v>
      </c>
    </row>
    <row r="463" spans="1:15">
      <c r="A463" s="1" t="s">
        <v>1031</v>
      </c>
      <c r="B463" s="1" t="s">
        <v>1032</v>
      </c>
      <c r="C463" s="1" t="s">
        <v>16</v>
      </c>
      <c r="D463" s="1" t="s">
        <v>1033</v>
      </c>
      <c r="E463" s="1" t="s">
        <v>298</v>
      </c>
      <c r="F463" s="7" t="str">
        <f>IF(OR($C463="0x1000",$E463="Skip"),"","0x"&amp;MID(UPPER($C463),3,LEN($C463)))</f>
        <v/>
      </c>
      <c r="G463" s="4" t="s">
        <v>16</v>
      </c>
      <c r="H463" s="5"/>
      <c r="I463" s="6"/>
      <c r="J463" s="10" t="str">
        <f>IF(OR($C463="0x1000",$G463="Skip",$H463="skip"),"",$F463&amp;" =&gt; """&amp;LOWER(SUBSTITUTE($D463,"_","-"))&amp;""",")</f>
        <v/>
      </c>
      <c r="K463" s="10" t="str">
        <f>IF(OR($C463="0x1000",$H463="skip",$D463=$H463),"",""""&amp;LOWER(SUBSTITUTE($D463,"_","-"))&amp;""" =&gt; """&amp;LOWER($H463)&amp;""",")</f>
        <v/>
      </c>
      <c r="L463" s="10" t="str">
        <f>IF(OR($G463&lt;&gt;"Present",$H463&lt;&gt;$D463),"",""""&amp;LOWER(SUBSTITUTE($D463,"_","-"))&amp;""",")</f>
        <v/>
      </c>
      <c r="M463" s="10" t="str">
        <f>IF(OR($C463="0x1000",$H463="skip",AND($H463&lt;&gt;"",$D463&lt;&gt;$H463),IF($H463="",$D463,$H463)=IF($I463="",$H463,$I463)),"",""""&amp;LOWER(IF($H463="",SUBSTITUTE($D463,"_","-"),$H463))&amp;""" =&gt; """&amp;LOWER(IF($I463="",$H463,$I463))&amp;""",")</f>
        <v/>
      </c>
      <c r="N463" s="10" t="str">
        <f>IF(OR($C463="0x1000",$G463="Skip",$H463="skip"),"",""""&amp;LOWER(SUBSTITUTE($D463,"_","-"))&amp;""" =&gt; array(""" &amp; $A463&amp;""""&amp;IF($B463&lt;&gt;"",","""&amp;$B463&amp;"""","")&amp;"),")</f>
        <v/>
      </c>
      <c r="O463" s="10" t="str">
        <f>IF(AND(G463="Present",$B463&lt;&gt;""),$A463&amp;" ("&amp;$B463&amp;")","")</f>
        <v/>
      </c>
    </row>
    <row r="464" spans="1:15">
      <c r="A464" s="1" t="s">
        <v>1034</v>
      </c>
      <c r="B464" s="1"/>
      <c r="C464" s="1" t="s">
        <v>16</v>
      </c>
      <c r="D464" s="1" t="s">
        <v>1035</v>
      </c>
      <c r="E464" s="1" t="s">
        <v>18</v>
      </c>
      <c r="F464" s="7" t="str">
        <f>IF(OR($C464="0x1000",$E464="Skip"),"","0x"&amp;MID(UPPER($C464),3,LEN($C464)))</f>
        <v/>
      </c>
      <c r="G464" s="4" t="s">
        <v>16</v>
      </c>
      <c r="H464" s="5"/>
      <c r="I464" s="6"/>
      <c r="J464" s="10" t="str">
        <f>IF(OR($C464="0x1000",$G464="Skip",$H464="skip"),"",$F464&amp;" =&gt; """&amp;LOWER(SUBSTITUTE($D464,"_","-"))&amp;""",")</f>
        <v/>
      </c>
      <c r="K464" s="10" t="str">
        <f>IF(OR($C464="0x1000",$H464="skip",$D464=$H464),"",""""&amp;LOWER(SUBSTITUTE($D464,"_","-"))&amp;""" =&gt; """&amp;LOWER($H464)&amp;""",")</f>
        <v/>
      </c>
      <c r="L464" s="10" t="str">
        <f>IF(OR($G464&lt;&gt;"Present",$H464&lt;&gt;$D464),"",""""&amp;LOWER(SUBSTITUTE($D464,"_","-"))&amp;""",")</f>
        <v/>
      </c>
      <c r="M464" s="10" t="str">
        <f>IF(OR($C464="0x1000",$H464="skip",AND($H464&lt;&gt;"",$D464&lt;&gt;$H464),IF($H464="",$D464,$H464)=IF($I464="",$H464,$I464)),"",""""&amp;LOWER(IF($H464="",SUBSTITUTE($D464,"_","-"),$H464))&amp;""" =&gt; """&amp;LOWER(IF($I464="",$H464,$I464))&amp;""",")</f>
        <v/>
      </c>
      <c r="N464" s="10" t="str">
        <f>IF(OR($C464="0x1000",$G464="Skip",$H464="skip"),"",""""&amp;LOWER(SUBSTITUTE($D464,"_","-"))&amp;""" =&gt; array(""" &amp; $A464&amp;""""&amp;IF($B464&lt;&gt;"",","""&amp;$B464&amp;"""","")&amp;"),")</f>
        <v/>
      </c>
      <c r="O464" s="10" t="str">
        <f>IF(AND(G464="Present",$B464&lt;&gt;""),$A464&amp;" ("&amp;$B464&amp;")","")</f>
        <v/>
      </c>
    </row>
    <row r="465" spans="1:15">
      <c r="A465" s="1" t="s">
        <v>1034</v>
      </c>
      <c r="B465" s="1" t="s">
        <v>305</v>
      </c>
      <c r="C465" s="1" t="s">
        <v>16</v>
      </c>
      <c r="D465" s="1" t="s">
        <v>1036</v>
      </c>
      <c r="E465" s="1" t="s">
        <v>18</v>
      </c>
      <c r="F465" s="7" t="str">
        <f>IF(OR($C465="0x1000",$E465="Skip"),"","0x"&amp;MID(UPPER($C465),3,LEN($C465)))</f>
        <v/>
      </c>
      <c r="G465" s="4" t="s">
        <v>16</v>
      </c>
      <c r="H465" s="5"/>
      <c r="I465" s="6"/>
      <c r="J465" s="10" t="str">
        <f>IF(OR($C465="0x1000",$G465="Skip",$H465="skip"),"",$F465&amp;" =&gt; """&amp;LOWER(SUBSTITUTE($D465,"_","-"))&amp;""",")</f>
        <v/>
      </c>
      <c r="K465" s="10" t="str">
        <f>IF(OR($C465="0x1000",$H465="skip",$D465=$H465),"",""""&amp;LOWER(SUBSTITUTE($D465,"_","-"))&amp;""" =&gt; """&amp;LOWER($H465)&amp;""",")</f>
        <v/>
      </c>
      <c r="L465" s="10" t="str">
        <f>IF(OR($G465&lt;&gt;"Present",$H465&lt;&gt;$D465),"",""""&amp;LOWER(SUBSTITUTE($D465,"_","-"))&amp;""",")</f>
        <v/>
      </c>
      <c r="M465" s="10" t="str">
        <f>IF(OR($C465="0x1000",$H465="skip",AND($H465&lt;&gt;"",$D465&lt;&gt;$H465),IF($H465="",$D465,$H465)=IF($I465="",$H465,$I465)),"",""""&amp;LOWER(IF($H465="",SUBSTITUTE($D465,"_","-"),$H465))&amp;""" =&gt; """&amp;LOWER(IF($I465="",$H465,$I465))&amp;""",")</f>
        <v/>
      </c>
      <c r="N465" s="10" t="str">
        <f>IF(OR($C465="0x1000",$G465="Skip",$H465="skip"),"",""""&amp;LOWER(SUBSTITUTE($D465,"_","-"))&amp;""" =&gt; array(""" &amp; $A465&amp;""""&amp;IF($B465&lt;&gt;"",","""&amp;$B465&amp;"""","")&amp;"),")</f>
        <v/>
      </c>
      <c r="O465" s="10" t="str">
        <f>IF(AND(G465="Present",$B465&lt;&gt;""),$A465&amp;" ("&amp;$B465&amp;")","")</f>
        <v/>
      </c>
    </row>
    <row r="466" spans="1:15">
      <c r="A466" s="1" t="s">
        <v>1037</v>
      </c>
      <c r="B466" s="1"/>
      <c r="C466" s="1" t="s">
        <v>16</v>
      </c>
      <c r="D466" s="1" t="s">
        <v>1038</v>
      </c>
      <c r="E466" s="1" t="s">
        <v>18</v>
      </c>
      <c r="F466" s="7" t="str">
        <f>IF(OR($C466="0x1000",$E466="Skip"),"","0x"&amp;MID(UPPER($C466),3,LEN($C466)))</f>
        <v/>
      </c>
      <c r="G466" s="4" t="s">
        <v>16</v>
      </c>
      <c r="H466" s="5"/>
      <c r="I466" s="6"/>
      <c r="J466" s="10" t="str">
        <f>IF(OR($C466="0x1000",$G466="Skip",$H466="skip"),"",$F466&amp;" =&gt; """&amp;LOWER(SUBSTITUTE($D466,"_","-"))&amp;""",")</f>
        <v/>
      </c>
      <c r="K466" s="10" t="str">
        <f>IF(OR($C466="0x1000",$H466="skip",$D466=$H466),"",""""&amp;LOWER(SUBSTITUTE($D466,"_","-"))&amp;""" =&gt; """&amp;LOWER($H466)&amp;""",")</f>
        <v/>
      </c>
      <c r="L466" s="10" t="str">
        <f>IF(OR($G466&lt;&gt;"Present",$H466&lt;&gt;$D466),"",""""&amp;LOWER(SUBSTITUTE($D466,"_","-"))&amp;""",")</f>
        <v/>
      </c>
      <c r="M466" s="10" t="str">
        <f>IF(OR($C466="0x1000",$H466="skip",AND($H466&lt;&gt;"",$D466&lt;&gt;$H466),IF($H466="",$D466,$H466)=IF($I466="",$H466,$I466)),"",""""&amp;LOWER(IF($H466="",SUBSTITUTE($D466,"_","-"),$H466))&amp;""" =&gt; """&amp;LOWER(IF($I466="",$H466,$I466))&amp;""",")</f>
        <v/>
      </c>
      <c r="N466" s="10" t="str">
        <f>IF(OR($C466="0x1000",$G466="Skip",$H466="skip"),"",""""&amp;LOWER(SUBSTITUTE($D466,"_","-"))&amp;""" =&gt; array(""" &amp; $A466&amp;""""&amp;IF($B466&lt;&gt;"",","""&amp;$B466&amp;"""","")&amp;"),")</f>
        <v/>
      </c>
      <c r="O466" s="10" t="str">
        <f>IF(AND(G466="Present",$B466&lt;&gt;""),$A466&amp;" ("&amp;$B466&amp;")","")</f>
        <v/>
      </c>
    </row>
    <row r="467" spans="1:15">
      <c r="A467" s="1" t="s">
        <v>1037</v>
      </c>
      <c r="B467" s="1" t="s">
        <v>161</v>
      </c>
      <c r="C467" s="1" t="s">
        <v>16</v>
      </c>
      <c r="D467" s="1" t="s">
        <v>1039</v>
      </c>
      <c r="E467" s="1" t="s">
        <v>18</v>
      </c>
      <c r="F467" s="7" t="str">
        <f>IF(OR($C467="0x1000",$E467="Skip"),"","0x"&amp;MID(UPPER($C467),3,LEN($C467)))</f>
        <v/>
      </c>
      <c r="G467" s="4" t="s">
        <v>16</v>
      </c>
      <c r="H467" s="5"/>
      <c r="I467" s="6"/>
      <c r="J467" s="10" t="str">
        <f>IF(OR($C467="0x1000",$G467="Skip",$H467="skip"),"",$F467&amp;" =&gt; """&amp;LOWER(SUBSTITUTE($D467,"_","-"))&amp;""",")</f>
        <v/>
      </c>
      <c r="K467" s="10" t="str">
        <f>IF(OR($C467="0x1000",$H467="skip",$D467=$H467),"",""""&amp;LOWER(SUBSTITUTE($D467,"_","-"))&amp;""" =&gt; """&amp;LOWER($H467)&amp;""",")</f>
        <v/>
      </c>
      <c r="L467" s="10" t="str">
        <f>IF(OR($G467&lt;&gt;"Present",$H467&lt;&gt;$D467),"",""""&amp;LOWER(SUBSTITUTE($D467,"_","-"))&amp;""",")</f>
        <v/>
      </c>
      <c r="M467" s="10" t="str">
        <f>IF(OR($C467="0x1000",$H467="skip",AND($H467&lt;&gt;"",$D467&lt;&gt;$H467),IF($H467="",$D467,$H467)=IF($I467="",$H467,$I467)),"",""""&amp;LOWER(IF($H467="",SUBSTITUTE($D467,"_","-"),$H467))&amp;""" =&gt; """&amp;LOWER(IF($I467="",$H467,$I467))&amp;""",")</f>
        <v/>
      </c>
      <c r="N467" s="10" t="str">
        <f>IF(OR($C467="0x1000",$G467="Skip",$H467="skip"),"",""""&amp;LOWER(SUBSTITUTE($D467,"_","-"))&amp;""" =&gt; array(""" &amp; $A467&amp;""""&amp;IF($B467&lt;&gt;"",","""&amp;$B467&amp;"""","")&amp;"),")</f>
        <v/>
      </c>
      <c r="O467" s="10" t="str">
        <f>IF(AND(G467="Present",$B467&lt;&gt;""),$A467&amp;" ("&amp;$B467&amp;")","")</f>
        <v/>
      </c>
    </row>
    <row r="468" spans="1:15">
      <c r="A468" s="1" t="s">
        <v>1040</v>
      </c>
      <c r="B468" s="1"/>
      <c r="C468" s="1" t="s">
        <v>1041</v>
      </c>
      <c r="D468" s="1" t="s">
        <v>1042</v>
      </c>
      <c r="E468" s="1" t="s">
        <v>28</v>
      </c>
      <c r="F468" s="7" t="str">
        <f>IF(OR($C468="0x1000",$E468="Skip"),"","0x"&amp;MID(UPPER($C468),3,LEN($C468)))</f>
        <v>0x0054</v>
      </c>
      <c r="G468" s="4" t="s">
        <v>286</v>
      </c>
      <c r="H468" s="5" t="s">
        <v>1043</v>
      </c>
      <c r="I468" s="6" t="s">
        <v>57</v>
      </c>
      <c r="J468" s="10" t="str">
        <f>IF(OR($C468="0x1000",$G468="Skip",$H468="skip"),"",$F468&amp;" =&gt; """&amp;LOWER(SUBSTITUTE($D468,"_","-"))&amp;""",")</f>
        <v>0x0054 =&gt; "lo",</v>
      </c>
      <c r="K468" s="10" t="str">
        <f>IF(OR($C468="0x1000",$H468="skip",$D468=$H468),"",""""&amp;LOWER(SUBSTITUTE($D468,"_","-"))&amp;""" =&gt; """&amp;LOWER($H468)&amp;""",")</f>
        <v>"lo" =&gt; "lo-la",</v>
      </c>
      <c r="L468" s="10" t="str">
        <f>IF(OR($G468&lt;&gt;"Present",$H468&lt;&gt;$D468),"",""""&amp;LOWER(SUBSTITUTE($D468,"_","-"))&amp;""",")</f>
        <v/>
      </c>
      <c r="M468" s="10" t="str">
        <f>IF(OR($C468="0x1000",$H468="skip",AND($H468&lt;&gt;"",$D468&lt;&gt;$H468),IF($H468="",$D468,$H468)=IF($I468="",$H468,$I468)),"",""""&amp;LOWER(IF($H468="",SUBSTITUTE($D468,"_","-"),$H468))&amp;""" =&gt; """&amp;LOWER(IF($I468="",$H468,$I468))&amp;""",")</f>
        <v/>
      </c>
      <c r="N468" s="10" t="str">
        <f>IF(OR($C468="0x1000",$G468="Skip",$H468="skip"),"",""""&amp;LOWER(SUBSTITUTE($D468,"_","-"))&amp;""" =&gt; array(""" &amp; $A468&amp;""""&amp;IF($B468&lt;&gt;"",","""&amp;$B468&amp;"""","")&amp;"),")</f>
        <v>"lo" =&gt; array("Lao"),</v>
      </c>
      <c r="O468" s="10" t="str">
        <f>IF(AND(G468="Present",$B468&lt;&gt;""),$A468&amp;" ("&amp;$B468&amp;")","")</f>
        <v/>
      </c>
    </row>
    <row r="469" spans="1:15">
      <c r="A469" s="1" t="s">
        <v>1040</v>
      </c>
      <c r="B469" s="1" t="s">
        <v>1044</v>
      </c>
      <c r="C469" s="1" t="s">
        <v>1045</v>
      </c>
      <c r="D469" s="1" t="s">
        <v>1043</v>
      </c>
      <c r="E469" s="1" t="s">
        <v>60</v>
      </c>
      <c r="F469" s="7" t="str">
        <f>IF(OR($C469="0x1000",$E469="Skip"),"","0x"&amp;MID(UPPER($C469),3,LEN($C469)))</f>
        <v>0x0454</v>
      </c>
      <c r="G469" s="4" t="s">
        <v>286</v>
      </c>
      <c r="H469" s="5" t="s">
        <v>1043</v>
      </c>
      <c r="I469" s="6" t="s">
        <v>57</v>
      </c>
      <c r="J469" s="10" t="str">
        <f>IF(OR($C469="0x1000",$G469="Skip",$H469="skip"),"",$F469&amp;" =&gt; """&amp;LOWER(SUBSTITUTE($D469,"_","-"))&amp;""",")</f>
        <v>0x0454 =&gt; "lo-la",</v>
      </c>
      <c r="K469" s="10" t="str">
        <f>IF(OR($C469="0x1000",$H469="skip",$D469=$H469),"",""""&amp;LOWER(SUBSTITUTE($D469,"_","-"))&amp;""" =&gt; """&amp;LOWER($H469)&amp;""",")</f>
        <v/>
      </c>
      <c r="L469" s="10" t="str">
        <f>IF(OR($G469&lt;&gt;"Present",$H469&lt;&gt;$D469),"",""""&amp;LOWER(SUBSTITUTE($D469,"_","-"))&amp;""",")</f>
        <v/>
      </c>
      <c r="M469" s="10" t="str">
        <f>IF(OR($C469="0x1000",$H469="skip",AND($H469&lt;&gt;"",$D469&lt;&gt;$H469),IF($H469="",$D469,$H469)=IF($I469="",$H469,$I469)),"",""""&amp;LOWER(IF($H469="",SUBSTITUTE($D469,"_","-"),$H469))&amp;""" =&gt; """&amp;LOWER(IF($I469="",$H469,$I469))&amp;""",")</f>
        <v>"lo-la" =&gt; "fr-fr",</v>
      </c>
      <c r="N469" s="10" t="str">
        <f>IF(OR($C469="0x1000",$G469="Skip",$H469="skip"),"",""""&amp;LOWER(SUBSTITUTE($D469,"_","-"))&amp;""" =&gt; array(""" &amp; $A469&amp;""""&amp;IF($B469&lt;&gt;"",","""&amp;$B469&amp;"""","")&amp;"),")</f>
        <v>"lo-la" =&gt; array("Lao","Lao P.D.R."),</v>
      </c>
      <c r="O469" s="10" t="str">
        <f>IF(AND(G469="Present",$B469&lt;&gt;""),$A469&amp;" ("&amp;$B469&amp;")","")</f>
        <v/>
      </c>
    </row>
    <row r="470" spans="1:15">
      <c r="A470" s="1" t="s">
        <v>929</v>
      </c>
      <c r="B470" s="1" t="s">
        <v>918</v>
      </c>
      <c r="C470" s="1" t="s">
        <v>1046</v>
      </c>
      <c r="D470" s="1" t="s">
        <v>1047</v>
      </c>
      <c r="E470" s="1" t="s">
        <v>272</v>
      </c>
      <c r="F470" s="7" t="str">
        <f>IF(OR($C470="0x1000",$E470="Skip"),"","0x"&amp;MID(UPPER($C470),3,LEN($C470)))</f>
        <v>0x0476</v>
      </c>
      <c r="G470" s="4" t="s">
        <v>200</v>
      </c>
      <c r="H470" s="5" t="s">
        <v>1047</v>
      </c>
      <c r="I470" s="6" t="s">
        <v>202</v>
      </c>
      <c r="J470" s="10" t="str">
        <f>IF(OR($C470="0x1000",$G470="Skip",$H470="skip"),"",$F470&amp;" =&gt; """&amp;LOWER(SUBSTITUTE($D470,"_","-"))&amp;""",")</f>
        <v>0x0476 =&gt; "la-va",</v>
      </c>
      <c r="K470" s="10" t="str">
        <f>IF(OR($C470="0x1000",$H470="skip",$D470=$H470),"",""""&amp;LOWER(SUBSTITUTE($D470,"_","-"))&amp;""" =&gt; """&amp;LOWER($H470)&amp;""",")</f>
        <v/>
      </c>
      <c r="L470" s="10" t="str">
        <f>IF(OR($G470&lt;&gt;"Present",$H470&lt;&gt;$D470),"",""""&amp;LOWER(SUBSTITUTE($D470,"_","-"))&amp;""",")</f>
        <v/>
      </c>
      <c r="M470" s="10" t="str">
        <f>IF(OR($C470="0x1000",$H470="skip",AND($H470&lt;&gt;"",$D470&lt;&gt;$H470),IF($H470="",$D470,$H470)=IF($I470="",$H470,$I470)),"",""""&amp;LOWER(IF($H470="",SUBSTITUTE($D470,"_","-"),$H470))&amp;""" =&gt; """&amp;LOWER(IF($I470="",$H470,$I470))&amp;""",")</f>
        <v>"la-va" =&gt; "en-us",</v>
      </c>
      <c r="N470" s="10" t="str">
        <f>IF(OR($C470="0x1000",$G470="Skip",$H470="skip"),"",""""&amp;LOWER(SUBSTITUTE($D470,"_","-"))&amp;""" =&gt; array(""" &amp; $A470&amp;""""&amp;IF($B470&lt;&gt;"",","""&amp;$B470&amp;"""","")&amp;"),")</f>
        <v>"la-va" =&gt; array("Latin","Vatican City"),</v>
      </c>
      <c r="O470" s="10" t="str">
        <f>IF(AND(G470="Present",$B470&lt;&gt;""),$A470&amp;" ("&amp;$B470&amp;")","")</f>
        <v/>
      </c>
    </row>
    <row r="471" spans="1:15">
      <c r="A471" s="1" t="s">
        <v>1048</v>
      </c>
      <c r="B471" s="1"/>
      <c r="C471" s="1" t="s">
        <v>1049</v>
      </c>
      <c r="D471" s="1" t="s">
        <v>1050</v>
      </c>
      <c r="E471" s="1" t="s">
        <v>28</v>
      </c>
      <c r="F471" s="7" t="str">
        <f>IF(OR($C471="0x1000",$E471="Skip"),"","0x"&amp;MID(UPPER($C471),3,LEN($C471)))</f>
        <v>0x0026</v>
      </c>
      <c r="G471" s="4" t="s">
        <v>29</v>
      </c>
      <c r="H471" s="5" t="s">
        <v>1051</v>
      </c>
      <c r="I471" s="6"/>
      <c r="J471" s="10" t="str">
        <f>IF(OR($C471="0x1000",$G471="Skip",$H471="skip"),"",$F471&amp;" =&gt; """&amp;LOWER(SUBSTITUTE($D471,"_","-"))&amp;""",")</f>
        <v>0x0026 =&gt; "lv",</v>
      </c>
      <c r="K471" s="10" t="str">
        <f>IF(OR($C471="0x1000",$H471="skip",$D471=$H471),"",""""&amp;LOWER(SUBSTITUTE($D471,"_","-"))&amp;""" =&gt; """&amp;LOWER($H471)&amp;""",")</f>
        <v>"lv" =&gt; "lv-lv",</v>
      </c>
      <c r="L471" s="10" t="str">
        <f>IF(OR($G471&lt;&gt;"Present",$H471&lt;&gt;$D471),"",""""&amp;LOWER(SUBSTITUTE($D471,"_","-"))&amp;""",")</f>
        <v/>
      </c>
      <c r="M471" s="10" t="str">
        <f>IF(OR($C471="0x1000",$H471="skip",AND($H471&lt;&gt;"",$D471&lt;&gt;$H471),IF($H471="",$D471,$H471)=IF($I471="",$H471,$I471)),"",""""&amp;LOWER(IF($H471="",SUBSTITUTE($D471,"_","-"),$H471))&amp;""" =&gt; """&amp;LOWER(IF($I471="",$H471,$I471))&amp;""",")</f>
        <v/>
      </c>
      <c r="N471" s="10" t="str">
        <f>IF(OR($C471="0x1000",$G471="Skip",$H471="skip"),"",""""&amp;LOWER(SUBSTITUTE($D471,"_","-"))&amp;""" =&gt; array(""" &amp; $A471&amp;""""&amp;IF($B471&lt;&gt;"",","""&amp;$B471&amp;"""","")&amp;"),")</f>
        <v>"lv" =&gt; array("Latvian"),</v>
      </c>
      <c r="O471" s="10" t="str">
        <f>IF(AND(G471="Present",$B471&lt;&gt;""),$A471&amp;" ("&amp;$B471&amp;")","")</f>
        <v/>
      </c>
    </row>
    <row r="472" spans="1:15">
      <c r="A472" s="1" t="s">
        <v>1048</v>
      </c>
      <c r="B472" s="1" t="s">
        <v>1052</v>
      </c>
      <c r="C472" s="1" t="s">
        <v>1053</v>
      </c>
      <c r="D472" s="1" t="s">
        <v>1051</v>
      </c>
      <c r="E472" s="1" t="s">
        <v>35</v>
      </c>
      <c r="F472" s="7" t="str">
        <f>IF(OR($C472="0x1000",$E472="Skip"),"","0x"&amp;MID(UPPER($C472),3,LEN($C472)))</f>
        <v>0x0426</v>
      </c>
      <c r="G472" s="4" t="s">
        <v>29</v>
      </c>
      <c r="H472" s="5" t="s">
        <v>1051</v>
      </c>
      <c r="I472" s="6"/>
      <c r="J472" s="10" t="str">
        <f>IF(OR($C472="0x1000",$G472="Skip",$H472="skip"),"",$F472&amp;" =&gt; """&amp;LOWER(SUBSTITUTE($D472,"_","-"))&amp;""",")</f>
        <v>0x0426 =&gt; "lv-lv",</v>
      </c>
      <c r="K472" s="10" t="str">
        <f>IF(OR($C472="0x1000",$H472="skip",$D472=$H472),"",""""&amp;LOWER(SUBSTITUTE($D472,"_","-"))&amp;""" =&gt; """&amp;LOWER($H472)&amp;""",")</f>
        <v/>
      </c>
      <c r="L472" s="10" t="str">
        <f>IF(OR($G472&lt;&gt;"Present",$H472&lt;&gt;$D472),"",""""&amp;LOWER(SUBSTITUTE($D472,"_","-"))&amp;""",")</f>
        <v>"lv-lv",</v>
      </c>
      <c r="M472" s="10" t="str">
        <f>IF(OR($C472="0x1000",$H472="skip",AND($H472&lt;&gt;"",$D472&lt;&gt;$H472),IF($H472="",$D472,$H472)=IF($I472="",$H472,$I472)),"",""""&amp;LOWER(IF($H472="",SUBSTITUTE($D472,"_","-"),$H472))&amp;""" =&gt; """&amp;LOWER(IF($I472="",$H472,$I472))&amp;""",")</f>
        <v/>
      </c>
      <c r="N472" s="10" t="str">
        <f>IF(OR($C472="0x1000",$G472="Skip",$H472="skip"),"",""""&amp;LOWER(SUBSTITUTE($D472,"_","-"))&amp;""" =&gt; array(""" &amp; $A472&amp;""""&amp;IF($B472&lt;&gt;"",","""&amp;$B472&amp;"""","")&amp;"),")</f>
        <v>"lv-lv" =&gt; array("Latvian","Latvia"),</v>
      </c>
      <c r="O472" s="10" t="str">
        <f>IF(AND(G472="Present",$B472&lt;&gt;""),$A472&amp;" ("&amp;$B472&amp;")","")</f>
        <v>Latvian (Latvia)</v>
      </c>
    </row>
    <row r="473" spans="1:15">
      <c r="A473" s="1" t="s">
        <v>1054</v>
      </c>
      <c r="B473" s="1"/>
      <c r="C473" s="1" t="s">
        <v>16</v>
      </c>
      <c r="D473" s="1" t="s">
        <v>1055</v>
      </c>
      <c r="E473" s="1" t="s">
        <v>18</v>
      </c>
      <c r="F473" s="7" t="str">
        <f>IF(OR($C473="0x1000",$E473="Skip"),"","0x"&amp;MID(UPPER($C473),3,LEN($C473)))</f>
        <v/>
      </c>
      <c r="G473" s="4" t="s">
        <v>16</v>
      </c>
      <c r="H473" s="5"/>
      <c r="I473" s="6"/>
      <c r="J473" s="10" t="str">
        <f>IF(OR($C473="0x1000",$G473="Skip",$H473="skip"),"",$F473&amp;" =&gt; """&amp;LOWER(SUBSTITUTE($D473,"_","-"))&amp;""",")</f>
        <v/>
      </c>
      <c r="K473" s="10" t="str">
        <f>IF(OR($C473="0x1000",$H473="skip",$D473=$H473),"",""""&amp;LOWER(SUBSTITUTE($D473,"_","-"))&amp;""" =&gt; """&amp;LOWER($H473)&amp;""",")</f>
        <v/>
      </c>
      <c r="L473" s="10" t="str">
        <f>IF(OR($G473&lt;&gt;"Present",$H473&lt;&gt;$D473),"",""""&amp;LOWER(SUBSTITUTE($D473,"_","-"))&amp;""",")</f>
        <v/>
      </c>
      <c r="M473" s="10" t="str">
        <f>IF(OR($C473="0x1000",$H473="skip",AND($H473&lt;&gt;"",$D473&lt;&gt;$H473),IF($H473="",$D473,$H473)=IF($I473="",$H473,$I473)),"",""""&amp;LOWER(IF($H473="",SUBSTITUTE($D473,"_","-"),$H473))&amp;""" =&gt; """&amp;LOWER(IF($I473="",$H473,$I473))&amp;""",")</f>
        <v/>
      </c>
      <c r="N473" s="10" t="str">
        <f>IF(OR($C473="0x1000",$G473="Skip",$H473="skip"),"",""""&amp;LOWER(SUBSTITUTE($D473,"_","-"))&amp;""" =&gt; array(""" &amp; $A473&amp;""""&amp;IF($B473&lt;&gt;"",","""&amp;$B473&amp;"""","")&amp;"),")</f>
        <v/>
      </c>
      <c r="O473" s="10" t="str">
        <f>IF(AND(G473="Present",$B473&lt;&gt;""),$A473&amp;" ("&amp;$B473&amp;")","")</f>
        <v/>
      </c>
    </row>
    <row r="474" spans="1:15">
      <c r="A474" s="1" t="s">
        <v>1054</v>
      </c>
      <c r="B474" s="1" t="s">
        <v>1056</v>
      </c>
      <c r="C474" s="1" t="s">
        <v>16</v>
      </c>
      <c r="D474" s="1" t="s">
        <v>1057</v>
      </c>
      <c r="E474" s="1" t="s">
        <v>18</v>
      </c>
      <c r="F474" s="7" t="str">
        <f>IF(OR($C474="0x1000",$E474="Skip"),"","0x"&amp;MID(UPPER($C474),3,LEN($C474)))</f>
        <v/>
      </c>
      <c r="G474" s="4" t="s">
        <v>16</v>
      </c>
      <c r="H474" s="5"/>
      <c r="I474" s="6"/>
      <c r="J474" s="10" t="str">
        <f>IF(OR($C474="0x1000",$G474="Skip",$H474="skip"),"",$F474&amp;" =&gt; """&amp;LOWER(SUBSTITUTE($D474,"_","-"))&amp;""",")</f>
        <v/>
      </c>
      <c r="K474" s="10" t="str">
        <f>IF(OR($C474="0x1000",$H474="skip",$D474=$H474),"",""""&amp;LOWER(SUBSTITUTE($D474,"_","-"))&amp;""" =&gt; """&amp;LOWER($H474)&amp;""",")</f>
        <v/>
      </c>
      <c r="L474" s="10" t="str">
        <f>IF(OR($G474&lt;&gt;"Present",$H474&lt;&gt;$D474),"",""""&amp;LOWER(SUBSTITUTE($D474,"_","-"))&amp;""",")</f>
        <v/>
      </c>
      <c r="M474" s="10" t="str">
        <f>IF(OR($C474="0x1000",$H474="skip",AND($H474&lt;&gt;"",$D474&lt;&gt;$H474),IF($H474="",$D474,$H474)=IF($I474="",$H474,$I474)),"",""""&amp;LOWER(IF($H474="",SUBSTITUTE($D474,"_","-"),$H474))&amp;""" =&gt; """&amp;LOWER(IF($I474="",$H474,$I474))&amp;""",")</f>
        <v/>
      </c>
      <c r="N474" s="10" t="str">
        <f>IF(OR($C474="0x1000",$G474="Skip",$H474="skip"),"",""""&amp;LOWER(SUBSTITUTE($D474,"_","-"))&amp;""" =&gt; array(""" &amp; $A474&amp;""""&amp;IF($B474&lt;&gt;"",","""&amp;$B474&amp;"""","")&amp;"),")</f>
        <v/>
      </c>
      <c r="O474" s="10" t="str">
        <f>IF(AND(G474="Present",$B474&lt;&gt;""),$A474&amp;" ("&amp;$B474&amp;")","")</f>
        <v/>
      </c>
    </row>
    <row r="475" spans="1:15" customHeight="1" ht="21">
      <c r="A475" s="1" t="s">
        <v>1054</v>
      </c>
      <c r="B475" s="1" t="s">
        <v>677</v>
      </c>
      <c r="C475" s="1" t="s">
        <v>16</v>
      </c>
      <c r="D475" s="1" t="s">
        <v>1058</v>
      </c>
      <c r="E475" s="1" t="s">
        <v>18</v>
      </c>
      <c r="F475" s="7" t="str">
        <f>IF(OR($C475="0x1000",$E475="Skip"),"","0x"&amp;MID(UPPER($C475),3,LEN($C475)))</f>
        <v/>
      </c>
      <c r="G475" s="4" t="s">
        <v>16</v>
      </c>
      <c r="H475" s="5"/>
      <c r="I475" s="6"/>
      <c r="J475" s="10" t="str">
        <f>IF(OR($C475="0x1000",$G475="Skip",$H475="skip"),"",$F475&amp;" =&gt; """&amp;LOWER(SUBSTITUTE($D475,"_","-"))&amp;""",")</f>
        <v/>
      </c>
      <c r="K475" s="10" t="str">
        <f>IF(OR($C475="0x1000",$H475="skip",$D475=$H475),"",""""&amp;LOWER(SUBSTITUTE($D475,"_","-"))&amp;""" =&gt; """&amp;LOWER($H475)&amp;""",")</f>
        <v/>
      </c>
      <c r="L475" s="10" t="str">
        <f>IF(OR($G475&lt;&gt;"Present",$H475&lt;&gt;$D475),"",""""&amp;LOWER(SUBSTITUTE($D475,"_","-"))&amp;""",")</f>
        <v/>
      </c>
      <c r="M475" s="10" t="str">
        <f>IF(OR($C475="0x1000",$H475="skip",AND($H475&lt;&gt;"",$D475&lt;&gt;$H475),IF($H475="",$D475,$H475)=IF($I475="",$H475,$I475)),"",""""&amp;LOWER(IF($H475="",SUBSTITUTE($D475,"_","-"),$H475))&amp;""" =&gt; """&amp;LOWER(IF($I475="",$H475,$I475))&amp;""",")</f>
        <v/>
      </c>
      <c r="N475" s="10" t="str">
        <f>IF(OR($C475="0x1000",$G475="Skip",$H475="skip"),"",""""&amp;LOWER(SUBSTITUTE($D475,"_","-"))&amp;""" =&gt; array(""" &amp; $A475&amp;""""&amp;IF($B475&lt;&gt;"",","""&amp;$B475&amp;"""","")&amp;"),")</f>
        <v/>
      </c>
      <c r="O475" s="10" t="str">
        <f>IF(AND(G475="Present",$B475&lt;&gt;""),$A475&amp;" ("&amp;$B475&amp;")","")</f>
        <v/>
      </c>
    </row>
    <row r="476" spans="1:15">
      <c r="A476" s="1" t="s">
        <v>1054</v>
      </c>
      <c r="B476" s="1" t="s">
        <v>681</v>
      </c>
      <c r="C476" s="1" t="s">
        <v>16</v>
      </c>
      <c r="D476" s="1" t="s">
        <v>1059</v>
      </c>
      <c r="E476" s="1" t="s">
        <v>18</v>
      </c>
      <c r="F476" s="7" t="str">
        <f>IF(OR($C476="0x1000",$E476="Skip"),"","0x"&amp;MID(UPPER($C476),3,LEN($C476)))</f>
        <v/>
      </c>
      <c r="G476" s="4" t="s">
        <v>16</v>
      </c>
      <c r="H476" s="5"/>
      <c r="I476" s="6"/>
      <c r="J476" s="10" t="str">
        <f>IF(OR($C476="0x1000",$G476="Skip",$H476="skip"),"",$F476&amp;" =&gt; """&amp;LOWER(SUBSTITUTE($D476,"_","-"))&amp;""",")</f>
        <v/>
      </c>
      <c r="K476" s="10" t="str">
        <f>IF(OR($C476="0x1000",$H476="skip",$D476=$H476),"",""""&amp;LOWER(SUBSTITUTE($D476,"_","-"))&amp;""" =&gt; """&amp;LOWER($H476)&amp;""",")</f>
        <v/>
      </c>
      <c r="L476" s="10" t="str">
        <f>IF(OR($G476&lt;&gt;"Present",$H476&lt;&gt;$D476),"",""""&amp;LOWER(SUBSTITUTE($D476,"_","-"))&amp;""",")</f>
        <v/>
      </c>
      <c r="M476" s="10" t="str">
        <f>IF(OR($C476="0x1000",$H476="skip",AND($H476&lt;&gt;"",$D476&lt;&gt;$H476),IF($H476="",$D476,$H476)=IF($I476="",$H476,$I476)),"",""""&amp;LOWER(IF($H476="",SUBSTITUTE($D476,"_","-"),$H476))&amp;""" =&gt; """&amp;LOWER(IF($I476="",$H476,$I476))&amp;""",")</f>
        <v/>
      </c>
      <c r="N476" s="10" t="str">
        <f>IF(OR($C476="0x1000",$G476="Skip",$H476="skip"),"",""""&amp;LOWER(SUBSTITUTE($D476,"_","-"))&amp;""" =&gt; array(""" &amp; $A476&amp;""""&amp;IF($B476&lt;&gt;"",","""&amp;$B476&amp;"""","")&amp;"),")</f>
        <v/>
      </c>
      <c r="O476" s="10" t="str">
        <f>IF(AND(G476="Present",$B476&lt;&gt;""),$A476&amp;" ("&amp;$B476&amp;")","")</f>
        <v/>
      </c>
    </row>
    <row r="477" spans="1:15">
      <c r="A477" s="1" t="s">
        <v>1054</v>
      </c>
      <c r="B477" s="1" t="s">
        <v>340</v>
      </c>
      <c r="C477" s="1" t="s">
        <v>16</v>
      </c>
      <c r="D477" s="1" t="s">
        <v>1060</v>
      </c>
      <c r="E477" s="1" t="s">
        <v>18</v>
      </c>
      <c r="F477" s="7" t="str">
        <f>IF(OR($C477="0x1000",$E477="Skip"),"","0x"&amp;MID(UPPER($C477),3,LEN($C477)))</f>
        <v/>
      </c>
      <c r="G477" s="4" t="s">
        <v>16</v>
      </c>
      <c r="H477" s="5"/>
      <c r="I477" s="6"/>
      <c r="J477" s="10" t="str">
        <f>IF(OR($C477="0x1000",$G477="Skip",$H477="skip"),"",$F477&amp;" =&gt; """&amp;LOWER(SUBSTITUTE($D477,"_","-"))&amp;""",")</f>
        <v/>
      </c>
      <c r="K477" s="10" t="str">
        <f>IF(OR($C477="0x1000",$H477="skip",$D477=$H477),"",""""&amp;LOWER(SUBSTITUTE($D477,"_","-"))&amp;""" =&gt; """&amp;LOWER($H477)&amp;""",")</f>
        <v/>
      </c>
      <c r="L477" s="10" t="str">
        <f>IF(OR($G477&lt;&gt;"Present",$H477&lt;&gt;$D477),"",""""&amp;LOWER(SUBSTITUTE($D477,"_","-"))&amp;""",")</f>
        <v/>
      </c>
      <c r="M477" s="10" t="str">
        <f>IF(OR($C477="0x1000",$H477="skip",AND($H477&lt;&gt;"",$D477&lt;&gt;$H477),IF($H477="",$D477,$H477)=IF($I477="",$H477,$I477)),"",""""&amp;LOWER(IF($H477="",SUBSTITUTE($D477,"_","-"),$H477))&amp;""" =&gt; """&amp;LOWER(IF($I477="",$H477,$I477))&amp;""",")</f>
        <v/>
      </c>
      <c r="N477" s="10" t="str">
        <f>IF(OR($C477="0x1000",$G477="Skip",$H477="skip"),"",""""&amp;LOWER(SUBSTITUTE($D477,"_","-"))&amp;""" =&gt; array(""" &amp; $A477&amp;""""&amp;IF($B477&lt;&gt;"",","""&amp;$B477&amp;"""","")&amp;"),")</f>
        <v/>
      </c>
      <c r="O477" s="10" t="str">
        <f>IF(AND(G477="Present",$B477&lt;&gt;""),$A477&amp;" ("&amp;$B477&amp;")","")</f>
        <v/>
      </c>
    </row>
    <row r="478" spans="1:15">
      <c r="A478" s="1" t="s">
        <v>1061</v>
      </c>
      <c r="B478" s="1"/>
      <c r="C478" s="1" t="s">
        <v>1062</v>
      </c>
      <c r="D478" s="1" t="s">
        <v>1063</v>
      </c>
      <c r="E478" s="1" t="s">
        <v>28</v>
      </c>
      <c r="F478" s="7" t="str">
        <f>IF(OR($C478="0x1000",$E478="Skip"),"","0x"&amp;MID(UPPER($C478),3,LEN($C478)))</f>
        <v>0x0027</v>
      </c>
      <c r="G478" s="4" t="s">
        <v>29</v>
      </c>
      <c r="H478" s="5" t="s">
        <v>1064</v>
      </c>
      <c r="I478" s="6"/>
      <c r="J478" s="10" t="str">
        <f>IF(OR($C478="0x1000",$G478="Skip",$H478="skip"),"",$F478&amp;" =&gt; """&amp;LOWER(SUBSTITUTE($D478,"_","-"))&amp;""",")</f>
        <v>0x0027 =&gt; "lt",</v>
      </c>
      <c r="K478" s="10" t="str">
        <f>IF(OR($C478="0x1000",$H478="skip",$D478=$H478),"",""""&amp;LOWER(SUBSTITUTE($D478,"_","-"))&amp;""" =&gt; """&amp;LOWER($H478)&amp;""",")</f>
        <v>"lt" =&gt; "lt-lt",</v>
      </c>
      <c r="L478" s="10" t="str">
        <f>IF(OR($G478&lt;&gt;"Present",$H478&lt;&gt;$D478),"",""""&amp;LOWER(SUBSTITUTE($D478,"_","-"))&amp;""",")</f>
        <v/>
      </c>
      <c r="M478" s="10" t="str">
        <f>IF(OR($C478="0x1000",$H478="skip",AND($H478&lt;&gt;"",$D478&lt;&gt;$H478),IF($H478="",$D478,$H478)=IF($I478="",$H478,$I478)),"",""""&amp;LOWER(IF($H478="",SUBSTITUTE($D478,"_","-"),$H478))&amp;""" =&gt; """&amp;LOWER(IF($I478="",$H478,$I478))&amp;""",")</f>
        <v/>
      </c>
      <c r="N478" s="10" t="str">
        <f>IF(OR($C478="0x1000",$G478="Skip",$H478="skip"),"",""""&amp;LOWER(SUBSTITUTE($D478,"_","-"))&amp;""" =&gt; array(""" &amp; $A478&amp;""""&amp;IF($B478&lt;&gt;"",","""&amp;$B478&amp;"""","")&amp;"),")</f>
        <v>"lt" =&gt; array("Lithuanian"),</v>
      </c>
      <c r="O478" s="10" t="str">
        <f>IF(AND(G478="Present",$B478&lt;&gt;""),$A478&amp;" ("&amp;$B478&amp;")","")</f>
        <v/>
      </c>
    </row>
    <row r="479" spans="1:15">
      <c r="A479" s="1" t="s">
        <v>1061</v>
      </c>
      <c r="B479" s="1" t="s">
        <v>1065</v>
      </c>
      <c r="C479" s="1" t="s">
        <v>1066</v>
      </c>
      <c r="D479" s="1" t="s">
        <v>1064</v>
      </c>
      <c r="E479" s="1" t="s">
        <v>35</v>
      </c>
      <c r="F479" s="7" t="str">
        <f>IF(OR($C479="0x1000",$E479="Skip"),"","0x"&amp;MID(UPPER($C479),3,LEN($C479)))</f>
        <v>0x0427</v>
      </c>
      <c r="G479" s="4" t="s">
        <v>29</v>
      </c>
      <c r="H479" s="5" t="s">
        <v>1064</v>
      </c>
      <c r="I479" s="6"/>
      <c r="J479" s="10" t="str">
        <f>IF(OR($C479="0x1000",$G479="Skip",$H479="skip"),"",$F479&amp;" =&gt; """&amp;LOWER(SUBSTITUTE($D479,"_","-"))&amp;""",")</f>
        <v>0x0427 =&gt; "lt-lt",</v>
      </c>
      <c r="K479" s="10" t="str">
        <f>IF(OR($C479="0x1000",$H479="skip",$D479=$H479),"",""""&amp;LOWER(SUBSTITUTE($D479,"_","-"))&amp;""" =&gt; """&amp;LOWER($H479)&amp;""",")</f>
        <v/>
      </c>
      <c r="L479" s="10" t="str">
        <f>IF(OR($G479&lt;&gt;"Present",$H479&lt;&gt;$D479),"",""""&amp;LOWER(SUBSTITUTE($D479,"_","-"))&amp;""",")</f>
        <v>"lt-lt",</v>
      </c>
      <c r="M479" s="10" t="str">
        <f>IF(OR($C479="0x1000",$H479="skip",AND($H479&lt;&gt;"",$D479&lt;&gt;$H479),IF($H479="",$D479,$H479)=IF($I479="",$H479,$I479)),"",""""&amp;LOWER(IF($H479="",SUBSTITUTE($D479,"_","-"),$H479))&amp;""" =&gt; """&amp;LOWER(IF($I479="",$H479,$I479))&amp;""",")</f>
        <v/>
      </c>
      <c r="N479" s="10" t="str">
        <f>IF(OR($C479="0x1000",$G479="Skip",$H479="skip"),"",""""&amp;LOWER(SUBSTITUTE($D479,"_","-"))&amp;""" =&gt; array(""" &amp; $A479&amp;""""&amp;IF($B479&lt;&gt;"",","""&amp;$B479&amp;"""","")&amp;"),")</f>
        <v>"lt-lt" =&gt; array("Lithuanian","Lithuania"),</v>
      </c>
      <c r="O479" s="10" t="str">
        <f>IF(AND(G479="Present",$B479&lt;&gt;""),$A479&amp;" ("&amp;$B479&amp;")","")</f>
        <v>Lithuanian (Lithuania)</v>
      </c>
    </row>
    <row r="480" spans="1:15">
      <c r="A480" s="1" t="s">
        <v>1067</v>
      </c>
      <c r="B480" s="1"/>
      <c r="C480" s="1" t="s">
        <v>16</v>
      </c>
      <c r="D480" s="1" t="s">
        <v>1068</v>
      </c>
      <c r="E480" s="1" t="s">
        <v>807</v>
      </c>
      <c r="F480" s="7" t="str">
        <f>IF(OR($C480="0x1000",$E480="Skip"),"","0x"&amp;MID(UPPER($C480),3,LEN($C480)))</f>
        <v/>
      </c>
      <c r="G480" s="4" t="s">
        <v>16</v>
      </c>
      <c r="H480" s="5"/>
      <c r="I480" s="6"/>
      <c r="J480" s="10" t="str">
        <f>IF(OR($C480="0x1000",$G480="Skip",$H480="skip"),"",$F480&amp;" =&gt; """&amp;LOWER(SUBSTITUTE($D480,"_","-"))&amp;""",")</f>
        <v/>
      </c>
      <c r="K480" s="10" t="str">
        <f>IF(OR($C480="0x1000",$H480="skip",$D480=$H480),"",""""&amp;LOWER(SUBSTITUTE($D480,"_","-"))&amp;""" =&gt; """&amp;LOWER($H480)&amp;""",")</f>
        <v/>
      </c>
      <c r="L480" s="10" t="str">
        <f>IF(OR($G480&lt;&gt;"Present",$H480&lt;&gt;$D480),"",""""&amp;LOWER(SUBSTITUTE($D480,"_","-"))&amp;""",")</f>
        <v/>
      </c>
      <c r="M480" s="10" t="str">
        <f>IF(OR($C480="0x1000",$H480="skip",AND($H480&lt;&gt;"",$D480&lt;&gt;$H480),IF($H480="",$D480,$H480)=IF($I480="",$H480,$I480)),"",""""&amp;LOWER(IF($H480="",SUBSTITUTE($D480,"_","-"),$H480))&amp;""" =&gt; """&amp;LOWER(IF($I480="",$H480,$I480))&amp;""",")</f>
        <v/>
      </c>
      <c r="N480" s="10" t="str">
        <f>IF(OR($C480="0x1000",$G480="Skip",$H480="skip"),"",""""&amp;LOWER(SUBSTITUTE($D480,"_","-"))&amp;""" =&gt; array(""" &amp; $A480&amp;""""&amp;IF($B480&lt;&gt;"",","""&amp;$B480&amp;"""","")&amp;"),")</f>
        <v/>
      </c>
      <c r="O480" s="10" t="str">
        <f>IF(AND(G480="Present",$B480&lt;&gt;""),$A480&amp;" ("&amp;$B480&amp;")","")</f>
        <v/>
      </c>
    </row>
    <row r="481" spans="1:15">
      <c r="A481" s="1" t="s">
        <v>1069</v>
      </c>
      <c r="B481" s="1" t="s">
        <v>481</v>
      </c>
      <c r="C481" s="1" t="s">
        <v>16</v>
      </c>
      <c r="D481" s="1" t="s">
        <v>1070</v>
      </c>
      <c r="E481" s="1" t="s">
        <v>807</v>
      </c>
      <c r="F481" s="7" t="str">
        <f>IF(OR($C481="0x1000",$E481="Skip"),"","0x"&amp;MID(UPPER($C481),3,LEN($C481)))</f>
        <v/>
      </c>
      <c r="G481" s="4" t="s">
        <v>16</v>
      </c>
      <c r="H481" s="5"/>
      <c r="I481" s="6"/>
      <c r="J481" s="10" t="str">
        <f>IF(OR($C481="0x1000",$G481="Skip",$H481="skip"),"",$F481&amp;" =&gt; """&amp;LOWER(SUBSTITUTE($D481,"_","-"))&amp;""",")</f>
        <v/>
      </c>
      <c r="K481" s="10" t="str">
        <f>IF(OR($C481="0x1000",$H481="skip",$D481=$H481),"",""""&amp;LOWER(SUBSTITUTE($D481,"_","-"))&amp;""" =&gt; """&amp;LOWER($H481)&amp;""",")</f>
        <v/>
      </c>
      <c r="L481" s="10" t="str">
        <f>IF(OR($G481&lt;&gt;"Present",$H481&lt;&gt;$D481),"",""""&amp;LOWER(SUBSTITUTE($D481,"_","-"))&amp;""",")</f>
        <v/>
      </c>
      <c r="M481" s="10" t="str">
        <f>IF(OR($C481="0x1000",$H481="skip",AND($H481&lt;&gt;"",$D481&lt;&gt;$H481),IF($H481="",$D481,$H481)=IF($I481="",$H481,$I481)),"",""""&amp;LOWER(IF($H481="",SUBSTITUTE($D481,"_","-"),$H481))&amp;""" =&gt; """&amp;LOWER(IF($I481="",$H481,$I481))&amp;""",")</f>
        <v/>
      </c>
      <c r="N481" s="10" t="str">
        <f>IF(OR($C481="0x1000",$G481="Skip",$H481="skip"),"",""""&amp;LOWER(SUBSTITUTE($D481,"_","-"))&amp;""" =&gt; array(""" &amp; $A481&amp;""""&amp;IF($B481&lt;&gt;"",","""&amp;$B481&amp;"""","")&amp;"),")</f>
        <v/>
      </c>
      <c r="O481" s="10" t="str">
        <f>IF(AND(G481="Present",$B481&lt;&gt;""),$A481&amp;" ("&amp;$B481&amp;")","")</f>
        <v/>
      </c>
    </row>
    <row r="482" spans="1:15">
      <c r="A482" s="1" t="s">
        <v>1067</v>
      </c>
      <c r="B482" s="1" t="s">
        <v>402</v>
      </c>
      <c r="C482" s="1" t="s">
        <v>16</v>
      </c>
      <c r="D482" s="1" t="s">
        <v>1071</v>
      </c>
      <c r="E482" s="1" t="s">
        <v>807</v>
      </c>
      <c r="F482" s="7" t="str">
        <f>IF(OR($C482="0x1000",$E482="Skip"),"","0x"&amp;MID(UPPER($C482),3,LEN($C482)))</f>
        <v/>
      </c>
      <c r="G482" s="4" t="s">
        <v>16</v>
      </c>
      <c r="H482" s="5"/>
      <c r="I482" s="6"/>
      <c r="J482" s="10" t="str">
        <f>IF(OR($C482="0x1000",$G482="Skip",$H482="skip"),"",$F482&amp;" =&gt; """&amp;LOWER(SUBSTITUTE($D482,"_","-"))&amp;""",")</f>
        <v/>
      </c>
      <c r="K482" s="10" t="str">
        <f>IF(OR($C482="0x1000",$H482="skip",$D482=$H482),"",""""&amp;LOWER(SUBSTITUTE($D482,"_","-"))&amp;""" =&gt; """&amp;LOWER($H482)&amp;""",")</f>
        <v/>
      </c>
      <c r="L482" s="10" t="str">
        <f>IF(OR($G482&lt;&gt;"Present",$H482&lt;&gt;$D482),"",""""&amp;LOWER(SUBSTITUTE($D482,"_","-"))&amp;""",")</f>
        <v/>
      </c>
      <c r="M482" s="10" t="str">
        <f>IF(OR($C482="0x1000",$H482="skip",AND($H482&lt;&gt;"",$D482&lt;&gt;$H482),IF($H482="",$D482,$H482)=IF($I482="",$H482,$I482)),"",""""&amp;LOWER(IF($H482="",SUBSTITUTE($D482,"_","-"),$H482))&amp;""" =&gt; """&amp;LOWER(IF($I482="",$H482,$I482))&amp;""",")</f>
        <v/>
      </c>
      <c r="N482" s="10" t="str">
        <f>IF(OR($C482="0x1000",$G482="Skip",$H482="skip"),"",""""&amp;LOWER(SUBSTITUTE($D482,"_","-"))&amp;""" =&gt; array(""" &amp; $A482&amp;""""&amp;IF($B482&lt;&gt;"",","""&amp;$B482&amp;"""","")&amp;"),")</f>
        <v/>
      </c>
      <c r="O482" s="10" t="str">
        <f>IF(AND(G482="Present",$B482&lt;&gt;""),$A482&amp;" ("&amp;$B482&amp;")","")</f>
        <v/>
      </c>
    </row>
    <row r="483" spans="1:15">
      <c r="A483" s="1" t="s">
        <v>1072</v>
      </c>
      <c r="B483" s="1"/>
      <c r="C483" s="1" t="s">
        <v>1073</v>
      </c>
      <c r="D483" s="1" t="s">
        <v>1074</v>
      </c>
      <c r="E483" s="1" t="s">
        <v>166</v>
      </c>
      <c r="F483" s="7" t="str">
        <f>IF(OR($C483="0x1000",$E483="Skip"),"","0x"&amp;MID(UPPER($C483),3,LEN($C483)))</f>
        <v>0x7C2E</v>
      </c>
      <c r="G483" s="4" t="s">
        <v>200</v>
      </c>
      <c r="H483" s="5" t="s">
        <v>1075</v>
      </c>
      <c r="I483" s="6" t="s">
        <v>801</v>
      </c>
      <c r="J483" s="10" t="str">
        <f>IF(OR($C483="0x1000",$G483="Skip",$H483="skip"),"",$F483&amp;" =&gt; """&amp;LOWER(SUBSTITUTE($D483,"_","-"))&amp;""",")</f>
        <v>0x7C2E =&gt; "dsb",</v>
      </c>
      <c r="K483" s="10" t="str">
        <f>IF(OR($C483="0x1000",$H483="skip",$D483=$H483),"",""""&amp;LOWER(SUBSTITUTE($D483,"_","-"))&amp;""" =&gt; """&amp;LOWER($H483)&amp;""",")</f>
        <v>"dsb" =&gt; "dsb-de",</v>
      </c>
      <c r="L483" s="10" t="str">
        <f>IF(OR($G483&lt;&gt;"Present",$H483&lt;&gt;$D483),"",""""&amp;LOWER(SUBSTITUTE($D483,"_","-"))&amp;""",")</f>
        <v/>
      </c>
      <c r="M483" s="10" t="str">
        <f>IF(OR($C483="0x1000",$H483="skip",AND($H483&lt;&gt;"",$D483&lt;&gt;$H483),IF($H483="",$D483,$H483)=IF($I483="",$H483,$I483)),"",""""&amp;LOWER(IF($H483="",SUBSTITUTE($D483,"_","-"),$H483))&amp;""" =&gt; """&amp;LOWER(IF($I483="",$H483,$I483))&amp;""",")</f>
        <v/>
      </c>
      <c r="N483" s="10" t="str">
        <f>IF(OR($C483="0x1000",$G483="Skip",$H483="skip"),"",""""&amp;LOWER(SUBSTITUTE($D483,"_","-"))&amp;""" =&gt; array(""" &amp; $A483&amp;""""&amp;IF($B483&lt;&gt;"",","""&amp;$B483&amp;"""","")&amp;"),")</f>
        <v>"dsb" =&gt; array("Lower Sorbian"),</v>
      </c>
      <c r="O483" s="10" t="str">
        <f>IF(AND(G483="Present",$B483&lt;&gt;""),$A483&amp;" ("&amp;$B483&amp;")","")</f>
        <v/>
      </c>
    </row>
    <row r="484" spans="1:15">
      <c r="A484" s="1" t="s">
        <v>1072</v>
      </c>
      <c r="B484" s="1" t="s">
        <v>481</v>
      </c>
      <c r="C484" s="1" t="s">
        <v>1076</v>
      </c>
      <c r="D484" s="1" t="s">
        <v>1075</v>
      </c>
      <c r="E484" s="1" t="s">
        <v>60</v>
      </c>
      <c r="F484" s="7" t="str">
        <f>IF(OR($C484="0x1000",$E484="Skip"),"","0x"&amp;MID(UPPER($C484),3,LEN($C484)))</f>
        <v>0x082E</v>
      </c>
      <c r="G484" s="4" t="s">
        <v>200</v>
      </c>
      <c r="H484" s="5" t="s">
        <v>1075</v>
      </c>
      <c r="I484" s="6" t="s">
        <v>801</v>
      </c>
      <c r="J484" s="10" t="str">
        <f>IF(OR($C484="0x1000",$G484="Skip",$H484="skip"),"",$F484&amp;" =&gt; """&amp;LOWER(SUBSTITUTE($D484,"_","-"))&amp;""",")</f>
        <v>0x082E =&gt; "dsb-de",</v>
      </c>
      <c r="K484" s="10" t="str">
        <f>IF(OR($C484="0x1000",$H484="skip",$D484=$H484),"",""""&amp;LOWER(SUBSTITUTE($D484,"_","-"))&amp;""" =&gt; """&amp;LOWER($H484)&amp;""",")</f>
        <v/>
      </c>
      <c r="L484" s="10" t="str">
        <f>IF(OR($G484&lt;&gt;"Present",$H484&lt;&gt;$D484),"",""""&amp;LOWER(SUBSTITUTE($D484,"_","-"))&amp;""",")</f>
        <v/>
      </c>
      <c r="M484" s="10" t="str">
        <f>IF(OR($C484="0x1000",$H484="skip",AND($H484&lt;&gt;"",$D484&lt;&gt;$H484),IF($H484="",$D484,$H484)=IF($I484="",$H484,$I484)),"",""""&amp;LOWER(IF($H484="",SUBSTITUTE($D484,"_","-"),$H484))&amp;""" =&gt; """&amp;LOWER(IF($I484="",$H484,$I484))&amp;""",")</f>
        <v>"dsb-de" =&gt; "de-de",</v>
      </c>
      <c r="N484" s="10" t="str">
        <f>IF(OR($C484="0x1000",$G484="Skip",$H484="skip"),"",""""&amp;LOWER(SUBSTITUTE($D484,"_","-"))&amp;""" =&gt; array(""" &amp; $A484&amp;""""&amp;IF($B484&lt;&gt;"",","""&amp;$B484&amp;"""","")&amp;"),")</f>
        <v>"dsb-de" =&gt; array("Lower Sorbian","Germany"),</v>
      </c>
      <c r="O484" s="10" t="str">
        <f>IF(AND(G484="Present",$B484&lt;&gt;""),$A484&amp;" ("&amp;$B484&amp;")","")</f>
        <v/>
      </c>
    </row>
    <row r="485" spans="1:15">
      <c r="A485" s="1" t="s">
        <v>1077</v>
      </c>
      <c r="B485" s="1"/>
      <c r="C485" s="1" t="s">
        <v>16</v>
      </c>
      <c r="D485" s="1" t="s">
        <v>1078</v>
      </c>
      <c r="E485" s="1" t="s">
        <v>18</v>
      </c>
      <c r="F485" s="7" t="str">
        <f>IF(OR($C485="0x1000",$E485="Skip"),"","0x"&amp;MID(UPPER($C485),3,LEN($C485)))</f>
        <v/>
      </c>
      <c r="G485" s="4" t="s">
        <v>16</v>
      </c>
      <c r="H485" s="5"/>
      <c r="I485" s="6"/>
      <c r="J485" s="10" t="str">
        <f>IF(OR($C485="0x1000",$G485="Skip",$H485="skip"),"",$F485&amp;" =&gt; """&amp;LOWER(SUBSTITUTE($D485,"_","-"))&amp;""",")</f>
        <v/>
      </c>
      <c r="K485" s="10" t="str">
        <f>IF(OR($C485="0x1000",$H485="skip",$D485=$H485),"",""""&amp;LOWER(SUBSTITUTE($D485,"_","-"))&amp;""" =&gt; """&amp;LOWER($H485)&amp;""",")</f>
        <v/>
      </c>
      <c r="L485" s="10" t="str">
        <f>IF(OR($G485&lt;&gt;"Present",$H485&lt;&gt;$D485),"",""""&amp;LOWER(SUBSTITUTE($D485,"_","-"))&amp;""",")</f>
        <v/>
      </c>
      <c r="M485" s="10" t="str">
        <f>IF(OR($C485="0x1000",$H485="skip",AND($H485&lt;&gt;"",$D485&lt;&gt;$H485),IF($H485="",$D485,$H485)=IF($I485="",$H485,$I485)),"",""""&amp;LOWER(IF($H485="",SUBSTITUTE($D485,"_","-"),$H485))&amp;""" =&gt; """&amp;LOWER(IF($I485="",$H485,$I485))&amp;""",")</f>
        <v/>
      </c>
      <c r="N485" s="10" t="str">
        <f>IF(OR($C485="0x1000",$G485="Skip",$H485="skip"),"",""""&amp;LOWER(SUBSTITUTE($D485,"_","-"))&amp;""" =&gt; array(""" &amp; $A485&amp;""""&amp;IF($B485&lt;&gt;"",","""&amp;$B485&amp;"""","")&amp;"),")</f>
        <v/>
      </c>
      <c r="O485" s="10" t="str">
        <f>IF(AND(G485="Present",$B485&lt;&gt;""),$A485&amp;" ("&amp;$B485&amp;")","")</f>
        <v/>
      </c>
    </row>
    <row r="486" spans="1:15">
      <c r="A486" s="1" t="s">
        <v>1077</v>
      </c>
      <c r="B486" s="1" t="s">
        <v>340</v>
      </c>
      <c r="C486" s="1" t="s">
        <v>16</v>
      </c>
      <c r="D486" s="1" t="s">
        <v>1079</v>
      </c>
      <c r="E486" s="1" t="s">
        <v>18</v>
      </c>
      <c r="F486" s="7" t="str">
        <f>IF(OR($C486="0x1000",$E486="Skip"),"","0x"&amp;MID(UPPER($C486),3,LEN($C486)))</f>
        <v/>
      </c>
      <c r="G486" s="4" t="s">
        <v>16</v>
      </c>
      <c r="H486" s="5"/>
      <c r="I486" s="6"/>
      <c r="J486" s="10" t="str">
        <f>IF(OR($C486="0x1000",$G486="Skip",$H486="skip"),"",$F486&amp;" =&gt; """&amp;LOWER(SUBSTITUTE($D486,"_","-"))&amp;""",")</f>
        <v/>
      </c>
      <c r="K486" s="10" t="str">
        <f>IF(OR($C486="0x1000",$H486="skip",$D486=$H486),"",""""&amp;LOWER(SUBSTITUTE($D486,"_","-"))&amp;""" =&gt; """&amp;LOWER($H486)&amp;""",")</f>
        <v/>
      </c>
      <c r="L486" s="10" t="str">
        <f>IF(OR($G486&lt;&gt;"Present",$H486&lt;&gt;$D486),"",""""&amp;LOWER(SUBSTITUTE($D486,"_","-"))&amp;""",")</f>
        <v/>
      </c>
      <c r="M486" s="10" t="str">
        <f>IF(OR($C486="0x1000",$H486="skip",AND($H486&lt;&gt;"",$D486&lt;&gt;$H486),IF($H486="",$D486,$H486)=IF($I486="",$H486,$I486)),"",""""&amp;LOWER(IF($H486="",SUBSTITUTE($D486,"_","-"),$H486))&amp;""" =&gt; """&amp;LOWER(IF($I486="",$H486,$I486))&amp;""",")</f>
        <v/>
      </c>
      <c r="N486" s="10" t="str">
        <f>IF(OR($C486="0x1000",$G486="Skip",$H486="skip"),"",""""&amp;LOWER(SUBSTITUTE($D486,"_","-"))&amp;""" =&gt; array(""" &amp; $A486&amp;""""&amp;IF($B486&lt;&gt;"",","""&amp;$B486&amp;"""","")&amp;"),")</f>
        <v/>
      </c>
      <c r="O486" s="10" t="str">
        <f>IF(AND(G486="Present",$B486&lt;&gt;""),$A486&amp;" ("&amp;$B486&amp;")","")</f>
        <v/>
      </c>
    </row>
    <row r="487" spans="1:15">
      <c r="A487" s="1" t="s">
        <v>1080</v>
      </c>
      <c r="B487" s="1"/>
      <c r="C487" s="1" t="s">
        <v>16</v>
      </c>
      <c r="D487" s="1" t="s">
        <v>1081</v>
      </c>
      <c r="E487" s="1" t="s">
        <v>18</v>
      </c>
      <c r="F487" s="7" t="str">
        <f>IF(OR($C487="0x1000",$E487="Skip"),"","0x"&amp;MID(UPPER($C487),3,LEN($C487)))</f>
        <v/>
      </c>
      <c r="G487" s="4" t="s">
        <v>16</v>
      </c>
      <c r="H487" s="5"/>
      <c r="I487" s="6"/>
      <c r="J487" s="10" t="str">
        <f>IF(OR($C487="0x1000",$G487="Skip",$H487="skip"),"",$F487&amp;" =&gt; """&amp;LOWER(SUBSTITUTE($D487,"_","-"))&amp;""",")</f>
        <v/>
      </c>
      <c r="K487" s="10" t="str">
        <f>IF(OR($C487="0x1000",$H487="skip",$D487=$H487),"",""""&amp;LOWER(SUBSTITUTE($D487,"_","-"))&amp;""" =&gt; """&amp;LOWER($H487)&amp;""",")</f>
        <v/>
      </c>
      <c r="L487" s="10" t="str">
        <f>IF(OR($G487&lt;&gt;"Present",$H487&lt;&gt;$D487),"",""""&amp;LOWER(SUBSTITUTE($D487,"_","-"))&amp;""",")</f>
        <v/>
      </c>
      <c r="M487" s="10" t="str">
        <f>IF(OR($C487="0x1000",$H487="skip",AND($H487&lt;&gt;"",$D487&lt;&gt;$H487),IF($H487="",$D487,$H487)=IF($I487="",$H487,$I487)),"",""""&amp;LOWER(IF($H487="",SUBSTITUTE($D487,"_","-"),$H487))&amp;""" =&gt; """&amp;LOWER(IF($I487="",$H487,$I487))&amp;""",")</f>
        <v/>
      </c>
      <c r="N487" s="10" t="str">
        <f>IF(OR($C487="0x1000",$G487="Skip",$H487="skip"),"",""""&amp;LOWER(SUBSTITUTE($D487,"_","-"))&amp;""" =&gt; array(""" &amp; $A487&amp;""""&amp;IF($B487&lt;&gt;"",","""&amp;$B487&amp;"""","")&amp;"),")</f>
        <v/>
      </c>
      <c r="O487" s="10" t="str">
        <f>IF(AND(G487="Present",$B487&lt;&gt;""),$A487&amp;" ("&amp;$B487&amp;")","")</f>
        <v/>
      </c>
    </row>
    <row r="488" spans="1:15">
      <c r="A488" s="1" t="s">
        <v>1080</v>
      </c>
      <c r="B488" s="1" t="s">
        <v>415</v>
      </c>
      <c r="C488" s="1" t="s">
        <v>16</v>
      </c>
      <c r="D488" s="1" t="s">
        <v>1082</v>
      </c>
      <c r="E488" s="1" t="s">
        <v>18</v>
      </c>
      <c r="F488" s="7" t="str">
        <f>IF(OR($C488="0x1000",$E488="Skip"),"","0x"&amp;MID(UPPER($C488),3,LEN($C488)))</f>
        <v/>
      </c>
      <c r="G488" s="4" t="s">
        <v>16</v>
      </c>
      <c r="H488" s="5"/>
      <c r="I488" s="6"/>
      <c r="J488" s="10" t="str">
        <f>IF(OR($C488="0x1000",$G488="Skip",$H488="skip"),"",$F488&amp;" =&gt; """&amp;LOWER(SUBSTITUTE($D488,"_","-"))&amp;""",")</f>
        <v/>
      </c>
      <c r="K488" s="10" t="str">
        <f>IF(OR($C488="0x1000",$H488="skip",$D488=$H488),"",""""&amp;LOWER(SUBSTITUTE($D488,"_","-"))&amp;""" =&gt; """&amp;LOWER($H488)&amp;""",")</f>
        <v/>
      </c>
      <c r="L488" s="10" t="str">
        <f>IF(OR($G488&lt;&gt;"Present",$H488&lt;&gt;$D488),"",""""&amp;LOWER(SUBSTITUTE($D488,"_","-"))&amp;""",")</f>
        <v/>
      </c>
      <c r="M488" s="10" t="str">
        <f>IF(OR($C488="0x1000",$H488="skip",AND($H488&lt;&gt;"",$D488&lt;&gt;$H488),IF($H488="",$D488,$H488)=IF($I488="",$H488,$I488)),"",""""&amp;LOWER(IF($H488="",SUBSTITUTE($D488,"_","-"),$H488))&amp;""" =&gt; """&amp;LOWER(IF($I488="",$H488,$I488))&amp;""",")</f>
        <v/>
      </c>
      <c r="N488" s="10" t="str">
        <f>IF(OR($C488="0x1000",$G488="Skip",$H488="skip"),"",""""&amp;LOWER(SUBSTITUTE($D488,"_","-"))&amp;""" =&gt; array(""" &amp; $A488&amp;""""&amp;IF($B488&lt;&gt;"",","""&amp;$B488&amp;"""","")&amp;"),")</f>
        <v/>
      </c>
      <c r="O488" s="10" t="str">
        <f>IF(AND(G488="Present",$B488&lt;&gt;""),$A488&amp;" ("&amp;$B488&amp;")","")</f>
        <v/>
      </c>
    </row>
    <row r="489" spans="1:15">
      <c r="A489" s="1" t="s">
        <v>1083</v>
      </c>
      <c r="B489" s="1"/>
      <c r="C489" s="1" t="s">
        <v>1084</v>
      </c>
      <c r="D489" s="1" t="s">
        <v>1085</v>
      </c>
      <c r="E489" s="1" t="s">
        <v>28</v>
      </c>
      <c r="F489" s="7" t="str">
        <f>IF(OR($C489="0x1000",$E489="Skip"),"","0x"&amp;MID(UPPER($C489),3,LEN($C489)))</f>
        <v>0x006E</v>
      </c>
      <c r="G489" s="4" t="s">
        <v>29</v>
      </c>
      <c r="H489" s="5" t="s">
        <v>1086</v>
      </c>
      <c r="I489" s="6"/>
      <c r="J489" s="10" t="str">
        <f>IF(OR($C489="0x1000",$G489="Skip",$H489="skip"),"",$F489&amp;" =&gt; """&amp;LOWER(SUBSTITUTE($D489,"_","-"))&amp;""",")</f>
        <v>0x006E =&gt; "lb",</v>
      </c>
      <c r="K489" s="10" t="str">
        <f>IF(OR($C489="0x1000",$H489="skip",$D489=$H489),"",""""&amp;LOWER(SUBSTITUTE($D489,"_","-"))&amp;""" =&gt; """&amp;LOWER($H489)&amp;""",")</f>
        <v>"lb" =&gt; "lb-lu",</v>
      </c>
      <c r="L489" s="10" t="str">
        <f>IF(OR($G489&lt;&gt;"Present",$H489&lt;&gt;$D489),"",""""&amp;LOWER(SUBSTITUTE($D489,"_","-"))&amp;""",")</f>
        <v/>
      </c>
      <c r="M489" s="10" t="str">
        <f>IF(OR($C489="0x1000",$H489="skip",AND($H489&lt;&gt;"",$D489&lt;&gt;$H489),IF($H489="",$D489,$H489)=IF($I489="",$H489,$I489)),"",""""&amp;LOWER(IF($H489="",SUBSTITUTE($D489,"_","-"),$H489))&amp;""" =&gt; """&amp;LOWER(IF($I489="",$H489,$I489))&amp;""",")</f>
        <v/>
      </c>
      <c r="N489" s="10" t="str">
        <f>IF(OR($C489="0x1000",$G489="Skip",$H489="skip"),"",""""&amp;LOWER(SUBSTITUTE($D489,"_","-"))&amp;""" =&gt; array(""" &amp; $A489&amp;""""&amp;IF($B489&lt;&gt;"",","""&amp;$B489&amp;"""","")&amp;"),")</f>
        <v>"lb" =&gt; array("Luxembourgish"),</v>
      </c>
      <c r="O489" s="10" t="str">
        <f>IF(AND(G489="Present",$B489&lt;&gt;""),$A489&amp;" ("&amp;$B489&amp;")","")</f>
        <v/>
      </c>
    </row>
    <row r="490" spans="1:15">
      <c r="A490" s="1" t="s">
        <v>1083</v>
      </c>
      <c r="B490" s="1" t="s">
        <v>706</v>
      </c>
      <c r="C490" s="1" t="s">
        <v>1087</v>
      </c>
      <c r="D490" s="1" t="s">
        <v>1086</v>
      </c>
      <c r="E490" s="1" t="s">
        <v>654</v>
      </c>
      <c r="F490" s="7" t="str">
        <f>IF(OR($C490="0x1000",$E490="Skip"),"","0x"&amp;MID(UPPER($C490),3,LEN($C490)))</f>
        <v>0x046E</v>
      </c>
      <c r="G490" s="4" t="s">
        <v>29</v>
      </c>
      <c r="H490" s="5" t="s">
        <v>1086</v>
      </c>
      <c r="I490" s="6"/>
      <c r="J490" s="10" t="str">
        <f>IF(OR($C490="0x1000",$G490="Skip",$H490="skip"),"",$F490&amp;" =&gt; """&amp;LOWER(SUBSTITUTE($D490,"_","-"))&amp;""",")</f>
        <v>0x046E =&gt; "lb-lu",</v>
      </c>
      <c r="K490" s="10" t="str">
        <f>IF(OR($C490="0x1000",$H490="skip",$D490=$H490),"",""""&amp;LOWER(SUBSTITUTE($D490,"_","-"))&amp;""" =&gt; """&amp;LOWER($H490)&amp;""",")</f>
        <v/>
      </c>
      <c r="L490" s="10" t="str">
        <f>IF(OR($G490&lt;&gt;"Present",$H490&lt;&gt;$D490),"",""""&amp;LOWER(SUBSTITUTE($D490,"_","-"))&amp;""",")</f>
        <v>"lb-lu",</v>
      </c>
      <c r="M490" s="10" t="str">
        <f>IF(OR($C490="0x1000",$H490="skip",AND($H490&lt;&gt;"",$D490&lt;&gt;$H490),IF($H490="",$D490,$H490)=IF($I490="",$H490,$I490)),"",""""&amp;LOWER(IF($H490="",SUBSTITUTE($D490,"_","-"),$H490))&amp;""" =&gt; """&amp;LOWER(IF($I490="",$H490,$I490))&amp;""",")</f>
        <v/>
      </c>
      <c r="N490" s="10" t="str">
        <f>IF(OR($C490="0x1000",$G490="Skip",$H490="skip"),"",""""&amp;LOWER(SUBSTITUTE($D490,"_","-"))&amp;""" =&gt; array(""" &amp; $A490&amp;""""&amp;IF($B490&lt;&gt;"",","""&amp;$B490&amp;"""","")&amp;"),")</f>
        <v>"lb-lu" =&gt; array("Luxembourgish","Luxembourg"),</v>
      </c>
      <c r="O490" s="10" t="str">
        <f>IF(AND(G490="Present",$B490&lt;&gt;""),$A490&amp;" ("&amp;$B490&amp;")","")</f>
        <v>Luxembourgish (Luxembourg)</v>
      </c>
    </row>
    <row r="491" spans="1:15">
      <c r="A491" s="1" t="s">
        <v>1088</v>
      </c>
      <c r="B491" s="1"/>
      <c r="C491" s="1" t="s">
        <v>16</v>
      </c>
      <c r="D491" s="1" t="s">
        <v>1089</v>
      </c>
      <c r="E491" s="1" t="s">
        <v>18</v>
      </c>
      <c r="F491" s="7" t="str">
        <f>IF(OR($C491="0x1000",$E491="Skip"),"","0x"&amp;MID(UPPER($C491),3,LEN($C491)))</f>
        <v/>
      </c>
      <c r="G491" s="4" t="s">
        <v>16</v>
      </c>
      <c r="H491" s="5"/>
      <c r="I491" s="6"/>
      <c r="J491" s="10" t="str">
        <f>IF(OR($C491="0x1000",$G491="Skip",$H491="skip"),"",$F491&amp;" =&gt; """&amp;LOWER(SUBSTITUTE($D491,"_","-"))&amp;""",")</f>
        <v/>
      </c>
      <c r="K491" s="10" t="str">
        <f>IF(OR($C491="0x1000",$H491="skip",$D491=$H491),"",""""&amp;LOWER(SUBSTITUTE($D491,"_","-"))&amp;""" =&gt; """&amp;LOWER($H491)&amp;""",")</f>
        <v/>
      </c>
      <c r="L491" s="10" t="str">
        <f>IF(OR($G491&lt;&gt;"Present",$H491&lt;&gt;$D491),"",""""&amp;LOWER(SUBSTITUTE($D491,"_","-"))&amp;""",")</f>
        <v/>
      </c>
      <c r="M491" s="10" t="str">
        <f>IF(OR($C491="0x1000",$H491="skip",AND($H491&lt;&gt;"",$D491&lt;&gt;$H491),IF($H491="",$D491,$H491)=IF($I491="",$H491,$I491)),"",""""&amp;LOWER(IF($H491="",SUBSTITUTE($D491,"_","-"),$H491))&amp;""" =&gt; """&amp;LOWER(IF($I491="",$H491,$I491))&amp;""",")</f>
        <v/>
      </c>
      <c r="N491" s="10" t="str">
        <f>IF(OR($C491="0x1000",$G491="Skip",$H491="skip"),"",""""&amp;LOWER(SUBSTITUTE($D491,"_","-"))&amp;""" =&gt; array(""" &amp; $A491&amp;""""&amp;IF($B491&lt;&gt;"",","""&amp;$B491&amp;"""","")&amp;"),")</f>
        <v/>
      </c>
      <c r="O491" s="10" t="str">
        <f>IF(AND(G491="Present",$B491&lt;&gt;""),$A491&amp;" ("&amp;$B491&amp;")","")</f>
        <v/>
      </c>
    </row>
    <row r="492" spans="1:15">
      <c r="A492" s="1" t="s">
        <v>1088</v>
      </c>
      <c r="B492" s="1" t="s">
        <v>415</v>
      </c>
      <c r="C492" s="1" t="s">
        <v>16</v>
      </c>
      <c r="D492" s="1" t="s">
        <v>1090</v>
      </c>
      <c r="E492" s="1" t="s">
        <v>18</v>
      </c>
      <c r="F492" s="7" t="str">
        <f>IF(OR($C492="0x1000",$E492="Skip"),"","0x"&amp;MID(UPPER($C492),3,LEN($C492)))</f>
        <v/>
      </c>
      <c r="G492" s="4" t="s">
        <v>16</v>
      </c>
      <c r="H492" s="5"/>
      <c r="I492" s="6"/>
      <c r="J492" s="10" t="str">
        <f>IF(OR($C492="0x1000",$G492="Skip",$H492="skip"),"",$F492&amp;" =&gt; """&amp;LOWER(SUBSTITUTE($D492,"_","-"))&amp;""",")</f>
        <v/>
      </c>
      <c r="K492" s="10" t="str">
        <f>IF(OR($C492="0x1000",$H492="skip",$D492=$H492),"",""""&amp;LOWER(SUBSTITUTE($D492,"_","-"))&amp;""" =&gt; """&amp;LOWER($H492)&amp;""",")</f>
        <v/>
      </c>
      <c r="L492" s="10" t="str">
        <f>IF(OR($G492&lt;&gt;"Present",$H492&lt;&gt;$D492),"",""""&amp;LOWER(SUBSTITUTE($D492,"_","-"))&amp;""",")</f>
        <v/>
      </c>
      <c r="M492" s="10" t="str">
        <f>IF(OR($C492="0x1000",$H492="skip",AND($H492&lt;&gt;"",$D492&lt;&gt;$H492),IF($H492="",$D492,$H492)=IF($I492="",$H492,$I492)),"",""""&amp;LOWER(IF($H492="",SUBSTITUTE($D492,"_","-"),$H492))&amp;""" =&gt; """&amp;LOWER(IF($I492="",$H492,$I492))&amp;""",")</f>
        <v/>
      </c>
      <c r="N492" s="10" t="str">
        <f>IF(OR($C492="0x1000",$G492="Skip",$H492="skip"),"",""""&amp;LOWER(SUBSTITUTE($D492,"_","-"))&amp;""" =&gt; array(""" &amp; $A492&amp;""""&amp;IF($B492&lt;&gt;"",","""&amp;$B492&amp;"""","")&amp;"),")</f>
        <v/>
      </c>
      <c r="O492" s="10" t="str">
        <f>IF(AND(G492="Present",$B492&lt;&gt;""),$A492&amp;" ("&amp;$B492&amp;")","")</f>
        <v/>
      </c>
    </row>
    <row r="493" spans="1:15">
      <c r="A493" s="1" t="s">
        <v>1091</v>
      </c>
      <c r="B493" s="1"/>
      <c r="C493" s="1" t="s">
        <v>1092</v>
      </c>
      <c r="D493" s="1" t="s">
        <v>1093</v>
      </c>
      <c r="E493" s="1" t="s">
        <v>28</v>
      </c>
      <c r="F493" s="7" t="str">
        <f>IF(OR($C493="0x1000",$E493="Skip"),"","0x"&amp;MID(UPPER($C493),3,LEN($C493)))</f>
        <v>0x002F</v>
      </c>
      <c r="G493" s="4" t="s">
        <v>29</v>
      </c>
      <c r="H493" s="5" t="s">
        <v>1094</v>
      </c>
      <c r="I493" s="6"/>
      <c r="J493" s="10" t="str">
        <f>IF(OR($C493="0x1000",$G493="Skip",$H493="skip"),"",$F493&amp;" =&gt; """&amp;LOWER(SUBSTITUTE($D493,"_","-"))&amp;""",")</f>
        <v>0x002F =&gt; "mk",</v>
      </c>
      <c r="K493" s="10" t="str">
        <f>IF(OR($C493="0x1000",$H493="skip",$D493=$H493),"",""""&amp;LOWER(SUBSTITUTE($D493,"_","-"))&amp;""" =&gt; """&amp;LOWER($H493)&amp;""",")</f>
        <v>"mk" =&gt; "mk-mk",</v>
      </c>
      <c r="L493" s="10" t="str">
        <f>IF(OR($G493&lt;&gt;"Present",$H493&lt;&gt;$D493),"",""""&amp;LOWER(SUBSTITUTE($D493,"_","-"))&amp;""",")</f>
        <v/>
      </c>
      <c r="M493" s="10" t="str">
        <f>IF(OR($C493="0x1000",$H493="skip",AND($H493&lt;&gt;"",$D493&lt;&gt;$H493),IF($H493="",$D493,$H493)=IF($I493="",$H493,$I493)),"",""""&amp;LOWER(IF($H493="",SUBSTITUTE($D493,"_","-"),$H493))&amp;""" =&gt; """&amp;LOWER(IF($I493="",$H493,$I493))&amp;""",")</f>
        <v/>
      </c>
      <c r="N493" s="10" t="str">
        <f>IF(OR($C493="0x1000",$G493="Skip",$H493="skip"),"",""""&amp;LOWER(SUBSTITUTE($D493,"_","-"))&amp;""" =&gt; array(""" &amp; $A493&amp;""""&amp;IF($B493&lt;&gt;"",","""&amp;$B493&amp;"""","")&amp;"),")</f>
        <v>"mk" =&gt; array("Macedonian"),</v>
      </c>
      <c r="O493" s="10" t="str">
        <f>IF(AND(G493="Present",$B493&lt;&gt;""),$A493&amp;" ("&amp;$B493&amp;")","")</f>
        <v/>
      </c>
    </row>
    <row r="494" spans="1:15">
      <c r="A494" s="1" t="s">
        <v>1091</v>
      </c>
      <c r="B494" s="1" t="s">
        <v>1095</v>
      </c>
      <c r="C494" s="1" t="s">
        <v>1096</v>
      </c>
      <c r="D494" s="1" t="s">
        <v>1094</v>
      </c>
      <c r="E494" s="1" t="s">
        <v>148</v>
      </c>
      <c r="F494" s="7" t="str">
        <f>IF(OR($C494="0x1000",$E494="Skip"),"","0x"&amp;MID(UPPER($C494),3,LEN($C494)))</f>
        <v>0x042F</v>
      </c>
      <c r="G494" s="4" t="s">
        <v>29</v>
      </c>
      <c r="H494" s="5" t="s">
        <v>1094</v>
      </c>
      <c r="I494" s="6"/>
      <c r="J494" s="10" t="str">
        <f>IF(OR($C494="0x1000",$G494="Skip",$H494="skip"),"",$F494&amp;" =&gt; """&amp;LOWER(SUBSTITUTE($D494,"_","-"))&amp;""",")</f>
        <v>0x042F =&gt; "mk-mk",</v>
      </c>
      <c r="K494" s="10" t="str">
        <f>IF(OR($C494="0x1000",$H494="skip",$D494=$H494),"",""""&amp;LOWER(SUBSTITUTE($D494,"_","-"))&amp;""" =&gt; """&amp;LOWER($H494)&amp;""",")</f>
        <v/>
      </c>
      <c r="L494" s="10" t="str">
        <f>IF(OR($G494&lt;&gt;"Present",$H494&lt;&gt;$D494),"",""""&amp;LOWER(SUBSTITUTE($D494,"_","-"))&amp;""",")</f>
        <v>"mk-mk",</v>
      </c>
      <c r="M494" s="10" t="str">
        <f>IF(OR($C494="0x1000",$H494="skip",AND($H494&lt;&gt;"",$D494&lt;&gt;$H494),IF($H494="",$D494,$H494)=IF($I494="",$H494,$I494)),"",""""&amp;LOWER(IF($H494="",SUBSTITUTE($D494,"_","-"),$H494))&amp;""" =&gt; """&amp;LOWER(IF($I494="",$H494,$I494))&amp;""",")</f>
        <v/>
      </c>
      <c r="N494" s="10" t="str">
        <f>IF(OR($C494="0x1000",$G494="Skip",$H494="skip"),"",""""&amp;LOWER(SUBSTITUTE($D494,"_","-"))&amp;""" =&gt; array(""" &amp; $A494&amp;""""&amp;IF($B494&lt;&gt;"",","""&amp;$B494&amp;"""","")&amp;"),")</f>
        <v>"mk-mk" =&gt; array("Macedonian","North Macedonia "),</v>
      </c>
      <c r="O494" s="10" t="str">
        <f>IF(AND(G494="Present",$B494&lt;&gt;""),$A494&amp;" ("&amp;$B494&amp;")","")</f>
        <v>Macedonian (North Macedonia )</v>
      </c>
    </row>
    <row r="495" spans="1:15">
      <c r="A495" s="1" t="s">
        <v>1097</v>
      </c>
      <c r="B495" s="1"/>
      <c r="C495" s="1" t="s">
        <v>16</v>
      </c>
      <c r="D495" s="1" t="s">
        <v>1098</v>
      </c>
      <c r="E495" s="1" t="s">
        <v>18</v>
      </c>
      <c r="F495" s="7" t="str">
        <f>IF(OR($C495="0x1000",$E495="Skip"),"","0x"&amp;MID(UPPER($C495),3,LEN($C495)))</f>
        <v/>
      </c>
      <c r="G495" s="4" t="s">
        <v>16</v>
      </c>
      <c r="H495" s="5"/>
      <c r="I495" s="6"/>
      <c r="J495" s="10" t="str">
        <f>IF(OR($C495="0x1000",$G495="Skip",$H495="skip"),"",$F495&amp;" =&gt; """&amp;LOWER(SUBSTITUTE($D495,"_","-"))&amp;""",")</f>
        <v/>
      </c>
      <c r="K495" s="10" t="str">
        <f>IF(OR($C495="0x1000",$H495="skip",$D495=$H495),"",""""&amp;LOWER(SUBSTITUTE($D495,"_","-"))&amp;""" =&gt; """&amp;LOWER($H495)&amp;""",")</f>
        <v/>
      </c>
      <c r="L495" s="10" t="str">
        <f>IF(OR($G495&lt;&gt;"Present",$H495&lt;&gt;$D495),"",""""&amp;LOWER(SUBSTITUTE($D495,"_","-"))&amp;""",")</f>
        <v/>
      </c>
      <c r="M495" s="10" t="str">
        <f>IF(OR($C495="0x1000",$H495="skip",AND($H495&lt;&gt;"",$D495&lt;&gt;$H495),IF($H495="",$D495,$H495)=IF($I495="",$H495,$I495)),"",""""&amp;LOWER(IF($H495="",SUBSTITUTE($D495,"_","-"),$H495))&amp;""" =&gt; """&amp;LOWER(IF($I495="",$H495,$I495))&amp;""",")</f>
        <v/>
      </c>
      <c r="N495" s="10" t="str">
        <f>IF(OR($C495="0x1000",$G495="Skip",$H495="skip"),"",""""&amp;LOWER(SUBSTITUTE($D495,"_","-"))&amp;""" =&gt; array(""" &amp; $A495&amp;""""&amp;IF($B495&lt;&gt;"",","""&amp;$B495&amp;"""","")&amp;"),")</f>
        <v/>
      </c>
      <c r="O495" s="10" t="str">
        <f>IF(AND(G495="Present",$B495&lt;&gt;""),$A495&amp;" ("&amp;$B495&amp;")","")</f>
        <v/>
      </c>
    </row>
    <row r="496" spans="1:15">
      <c r="A496" s="1" t="s">
        <v>1097</v>
      </c>
      <c r="B496" s="1" t="s">
        <v>161</v>
      </c>
      <c r="C496" s="1" t="s">
        <v>16</v>
      </c>
      <c r="D496" s="1" t="s">
        <v>1099</v>
      </c>
      <c r="E496" s="1" t="s">
        <v>18</v>
      </c>
      <c r="F496" s="7" t="str">
        <f>IF(OR($C496="0x1000",$E496="Skip"),"","0x"&amp;MID(UPPER($C496),3,LEN($C496)))</f>
        <v/>
      </c>
      <c r="G496" s="4" t="s">
        <v>16</v>
      </c>
      <c r="H496" s="5"/>
      <c r="I496" s="6"/>
      <c r="J496" s="10" t="str">
        <f>IF(OR($C496="0x1000",$G496="Skip",$H496="skip"),"",$F496&amp;" =&gt; """&amp;LOWER(SUBSTITUTE($D496,"_","-"))&amp;""",")</f>
        <v/>
      </c>
      <c r="K496" s="10" t="str">
        <f>IF(OR($C496="0x1000",$H496="skip",$D496=$H496),"",""""&amp;LOWER(SUBSTITUTE($D496,"_","-"))&amp;""" =&gt; """&amp;LOWER($H496)&amp;""",")</f>
        <v/>
      </c>
      <c r="L496" s="10" t="str">
        <f>IF(OR($G496&lt;&gt;"Present",$H496&lt;&gt;$D496),"",""""&amp;LOWER(SUBSTITUTE($D496,"_","-"))&amp;""",")</f>
        <v/>
      </c>
      <c r="M496" s="10" t="str">
        <f>IF(OR($C496="0x1000",$H496="skip",AND($H496&lt;&gt;"",$D496&lt;&gt;$H496),IF($H496="",$D496,$H496)=IF($I496="",$H496,$I496)),"",""""&amp;LOWER(IF($H496="",SUBSTITUTE($D496,"_","-"),$H496))&amp;""" =&gt; """&amp;LOWER(IF($I496="",$H496,$I496))&amp;""",")</f>
        <v/>
      </c>
      <c r="N496" s="10" t="str">
        <f>IF(OR($C496="0x1000",$G496="Skip",$H496="skip"),"",""""&amp;LOWER(SUBSTITUTE($D496,"_","-"))&amp;""" =&gt; array(""" &amp; $A496&amp;""""&amp;IF($B496&lt;&gt;"",","""&amp;$B496&amp;"""","")&amp;"),")</f>
        <v/>
      </c>
      <c r="O496" s="10" t="str">
        <f>IF(AND(G496="Present",$B496&lt;&gt;""),$A496&amp;" ("&amp;$B496&amp;")","")</f>
        <v/>
      </c>
    </row>
    <row r="497" spans="1:15">
      <c r="A497" s="1" t="s">
        <v>1100</v>
      </c>
      <c r="B497" s="1"/>
      <c r="C497" s="1" t="s">
        <v>16</v>
      </c>
      <c r="D497" s="1" t="s">
        <v>1101</v>
      </c>
      <c r="E497" s="1" t="s">
        <v>18</v>
      </c>
      <c r="F497" s="7" t="str">
        <f>IF(OR($C497="0x1000",$E497="Skip"),"","0x"&amp;MID(UPPER($C497),3,LEN($C497)))</f>
        <v/>
      </c>
      <c r="G497" s="4" t="s">
        <v>16</v>
      </c>
      <c r="H497" s="5"/>
      <c r="I497" s="6"/>
      <c r="J497" s="10" t="str">
        <f>IF(OR($C497="0x1000",$G497="Skip",$H497="skip"),"",$F497&amp;" =&gt; """&amp;LOWER(SUBSTITUTE($D497,"_","-"))&amp;""",")</f>
        <v/>
      </c>
      <c r="K497" s="10" t="str">
        <f>IF(OR($C497="0x1000",$H497="skip",$D497=$H497),"",""""&amp;LOWER(SUBSTITUTE($D497,"_","-"))&amp;""" =&gt; """&amp;LOWER($H497)&amp;""",")</f>
        <v/>
      </c>
      <c r="L497" s="10" t="str">
        <f>IF(OR($G497&lt;&gt;"Present",$H497&lt;&gt;$D497),"",""""&amp;LOWER(SUBSTITUTE($D497,"_","-"))&amp;""",")</f>
        <v/>
      </c>
      <c r="M497" s="10" t="str">
        <f>IF(OR($C497="0x1000",$H497="skip",AND($H497&lt;&gt;"",$D497&lt;&gt;$H497),IF($H497="",$D497,$H497)=IF($I497="",$H497,$I497)),"",""""&amp;LOWER(IF($H497="",SUBSTITUTE($D497,"_","-"),$H497))&amp;""" =&gt; """&amp;LOWER(IF($I497="",$H497,$I497))&amp;""",")</f>
        <v/>
      </c>
      <c r="N497" s="10" t="str">
        <f>IF(OR($C497="0x1000",$G497="Skip",$H497="skip"),"",""""&amp;LOWER(SUBSTITUTE($D497,"_","-"))&amp;""" =&gt; array(""" &amp; $A497&amp;""""&amp;IF($B497&lt;&gt;"",","""&amp;$B497&amp;"""","")&amp;"),")</f>
        <v/>
      </c>
      <c r="O497" s="10" t="str">
        <f>IF(AND(G497="Present",$B497&lt;&gt;""),$A497&amp;" ("&amp;$B497&amp;")","")</f>
        <v/>
      </c>
    </row>
    <row r="498" spans="1:15">
      <c r="A498" s="1" t="s">
        <v>1100</v>
      </c>
      <c r="B498" s="1" t="s">
        <v>1102</v>
      </c>
      <c r="C498" s="1" t="s">
        <v>16</v>
      </c>
      <c r="D498" s="1" t="s">
        <v>1103</v>
      </c>
      <c r="E498" s="1" t="s">
        <v>18</v>
      </c>
      <c r="F498" s="7" t="str">
        <f>IF(OR($C498="0x1000",$E498="Skip"),"","0x"&amp;MID(UPPER($C498),3,LEN($C498)))</f>
        <v/>
      </c>
      <c r="G498" s="4" t="s">
        <v>16</v>
      </c>
      <c r="H498" s="5"/>
      <c r="I498" s="6"/>
      <c r="J498" s="10" t="str">
        <f>IF(OR($C498="0x1000",$G498="Skip",$H498="skip"),"",$F498&amp;" =&gt; """&amp;LOWER(SUBSTITUTE($D498,"_","-"))&amp;""",")</f>
        <v/>
      </c>
      <c r="K498" s="10" t="str">
        <f>IF(OR($C498="0x1000",$H498="skip",$D498=$H498),"",""""&amp;LOWER(SUBSTITUTE($D498,"_","-"))&amp;""" =&gt; """&amp;LOWER($H498)&amp;""",")</f>
        <v/>
      </c>
      <c r="L498" s="10" t="str">
        <f>IF(OR($G498&lt;&gt;"Present",$H498&lt;&gt;$D498),"",""""&amp;LOWER(SUBSTITUTE($D498,"_","-"))&amp;""",")</f>
        <v/>
      </c>
      <c r="M498" s="10" t="str">
        <f>IF(OR($C498="0x1000",$H498="skip",AND($H498&lt;&gt;"",$D498&lt;&gt;$H498),IF($H498="",$D498,$H498)=IF($I498="",$H498,$I498)),"",""""&amp;LOWER(IF($H498="",SUBSTITUTE($D498,"_","-"),$H498))&amp;""" =&gt; """&amp;LOWER(IF($I498="",$H498,$I498))&amp;""",")</f>
        <v/>
      </c>
      <c r="N498" s="10" t="str">
        <f>IF(OR($C498="0x1000",$G498="Skip",$H498="skip"),"",""""&amp;LOWER(SUBSTITUTE($D498,"_","-"))&amp;""" =&gt; array(""" &amp; $A498&amp;""""&amp;IF($B498&lt;&gt;"",","""&amp;$B498&amp;"""","")&amp;"),")</f>
        <v/>
      </c>
      <c r="O498" s="10" t="str">
        <f>IF(AND(G498="Present",$B498&lt;&gt;""),$A498&amp;" ("&amp;$B498&amp;")","")</f>
        <v/>
      </c>
    </row>
    <row r="499" spans="1:15">
      <c r="A499" s="1" t="s">
        <v>1104</v>
      </c>
      <c r="B499" s="1"/>
      <c r="C499" s="1" t="s">
        <v>16</v>
      </c>
      <c r="D499" s="1" t="s">
        <v>1105</v>
      </c>
      <c r="E499" s="1" t="s">
        <v>18</v>
      </c>
      <c r="F499" s="7" t="str">
        <f>IF(OR($C499="0x1000",$E499="Skip"),"","0x"&amp;MID(UPPER($C499),3,LEN($C499)))</f>
        <v/>
      </c>
      <c r="G499" s="4" t="s">
        <v>16</v>
      </c>
      <c r="H499" s="5"/>
      <c r="I499" s="6"/>
      <c r="J499" s="10" t="str">
        <f>IF(OR($C499="0x1000",$G499="Skip",$H499="skip"),"",$F499&amp;" =&gt; """&amp;LOWER(SUBSTITUTE($D499,"_","-"))&amp;""",")</f>
        <v/>
      </c>
      <c r="K499" s="10" t="str">
        <f>IF(OR($C499="0x1000",$H499="skip",$D499=$H499),"",""""&amp;LOWER(SUBSTITUTE($D499,"_","-"))&amp;""" =&gt; """&amp;LOWER($H499)&amp;""",")</f>
        <v/>
      </c>
      <c r="L499" s="10" t="str">
        <f>IF(OR($G499&lt;&gt;"Present",$H499&lt;&gt;$D499),"",""""&amp;LOWER(SUBSTITUTE($D499,"_","-"))&amp;""",")</f>
        <v/>
      </c>
      <c r="M499" s="10" t="str">
        <f>IF(OR($C499="0x1000",$H499="skip",AND($H499&lt;&gt;"",$D499&lt;&gt;$H499),IF($H499="",$D499,$H499)=IF($I499="",$H499,$I499)),"",""""&amp;LOWER(IF($H499="",SUBSTITUTE($D499,"_","-"),$H499))&amp;""" =&gt; """&amp;LOWER(IF($I499="",$H499,$I499))&amp;""",")</f>
        <v/>
      </c>
      <c r="N499" s="10" t="str">
        <f>IF(OR($C499="0x1000",$G499="Skip",$H499="skip"),"",""""&amp;LOWER(SUBSTITUTE($D499,"_","-"))&amp;""" =&gt; array(""" &amp; $A499&amp;""""&amp;IF($B499&lt;&gt;"",","""&amp;$B499&amp;"""","")&amp;"),")</f>
        <v/>
      </c>
      <c r="O499" s="10" t="str">
        <f>IF(AND(G499="Present",$B499&lt;&gt;""),$A499&amp;" ("&amp;$B499&amp;")","")</f>
        <v/>
      </c>
    </row>
    <row r="500" spans="1:15">
      <c r="A500" s="1" t="s">
        <v>1104</v>
      </c>
      <c r="B500" s="1" t="s">
        <v>161</v>
      </c>
      <c r="C500" s="1" t="s">
        <v>16</v>
      </c>
      <c r="D500" s="1" t="s">
        <v>1106</v>
      </c>
      <c r="E500" s="1" t="s">
        <v>18</v>
      </c>
      <c r="F500" s="7" t="str">
        <f>IF(OR($C500="0x1000",$E500="Skip"),"","0x"&amp;MID(UPPER($C500),3,LEN($C500)))</f>
        <v/>
      </c>
      <c r="G500" s="4" t="s">
        <v>16</v>
      </c>
      <c r="H500" s="5"/>
      <c r="I500" s="6"/>
      <c r="J500" s="10" t="str">
        <f>IF(OR($C500="0x1000",$G500="Skip",$H500="skip"),"",$F500&amp;" =&gt; """&amp;LOWER(SUBSTITUTE($D500,"_","-"))&amp;""",")</f>
        <v/>
      </c>
      <c r="K500" s="10" t="str">
        <f>IF(OR($C500="0x1000",$H500="skip",$D500=$H500),"",""""&amp;LOWER(SUBSTITUTE($D500,"_","-"))&amp;""" =&gt; """&amp;LOWER($H500)&amp;""",")</f>
        <v/>
      </c>
      <c r="L500" s="10" t="str">
        <f>IF(OR($G500&lt;&gt;"Present",$H500&lt;&gt;$D500),"",""""&amp;LOWER(SUBSTITUTE($D500,"_","-"))&amp;""",")</f>
        <v/>
      </c>
      <c r="M500" s="10" t="str">
        <f>IF(OR($C500="0x1000",$H500="skip",AND($H500&lt;&gt;"",$D500&lt;&gt;$H500),IF($H500="",$D500,$H500)=IF($I500="",$H500,$I500)),"",""""&amp;LOWER(IF($H500="",SUBSTITUTE($D500,"_","-"),$H500))&amp;""" =&gt; """&amp;LOWER(IF($I500="",$H500,$I500))&amp;""",")</f>
        <v/>
      </c>
      <c r="N500" s="10" t="str">
        <f>IF(OR($C500="0x1000",$G500="Skip",$H500="skip"),"",""""&amp;LOWER(SUBSTITUTE($D500,"_","-"))&amp;""" =&gt; array(""" &amp; $A500&amp;""""&amp;IF($B500&lt;&gt;"",","""&amp;$B500&amp;"""","")&amp;"),")</f>
        <v/>
      </c>
      <c r="O500" s="10" t="str">
        <f>IF(AND(G500="Present",$B500&lt;&gt;""),$A500&amp;" ("&amp;$B500&amp;")","")</f>
        <v/>
      </c>
    </row>
    <row r="501" spans="1:15">
      <c r="A501" s="1" t="s">
        <v>1107</v>
      </c>
      <c r="B501" s="1"/>
      <c r="C501" s="1" t="s">
        <v>16</v>
      </c>
      <c r="D501" s="1" t="s">
        <v>1108</v>
      </c>
      <c r="E501" s="1" t="s">
        <v>256</v>
      </c>
      <c r="F501" s="7" t="str">
        <f>IF(OR($C501="0x1000",$E501="Skip"),"","0x"&amp;MID(UPPER($C501),3,LEN($C501)))</f>
        <v/>
      </c>
      <c r="G501" s="4" t="s">
        <v>16</v>
      </c>
      <c r="H501" s="5"/>
      <c r="I501" s="6"/>
      <c r="J501" s="10" t="str">
        <f>IF(OR($C501="0x1000",$G501="Skip",$H501="skip"),"",$F501&amp;" =&gt; """&amp;LOWER(SUBSTITUTE($D501,"_","-"))&amp;""",")</f>
        <v/>
      </c>
      <c r="K501" s="10" t="str">
        <f>IF(OR($C501="0x1000",$H501="skip",$D501=$H501),"",""""&amp;LOWER(SUBSTITUTE($D501,"_","-"))&amp;""" =&gt; """&amp;LOWER($H501)&amp;""",")</f>
        <v/>
      </c>
      <c r="L501" s="10" t="str">
        <f>IF(OR($G501&lt;&gt;"Present",$H501&lt;&gt;$D501),"",""""&amp;LOWER(SUBSTITUTE($D501,"_","-"))&amp;""",")</f>
        <v/>
      </c>
      <c r="M501" s="10" t="str">
        <f>IF(OR($C501="0x1000",$H501="skip",AND($H501&lt;&gt;"",$D501&lt;&gt;$H501),IF($H501="",$D501,$H501)=IF($I501="",$H501,$I501)),"",""""&amp;LOWER(IF($H501="",SUBSTITUTE($D501,"_","-"),$H501))&amp;""" =&gt; """&amp;LOWER(IF($I501="",$H501,$I501))&amp;""",")</f>
        <v/>
      </c>
      <c r="N501" s="10" t="str">
        <f>IF(OR($C501="0x1000",$G501="Skip",$H501="skip"),"",""""&amp;LOWER(SUBSTITUTE($D501,"_","-"))&amp;""" =&gt; array(""" &amp; $A501&amp;""""&amp;IF($B501&lt;&gt;"",","""&amp;$B501&amp;"""","")&amp;"),")</f>
        <v/>
      </c>
      <c r="O501" s="10" t="str">
        <f>IF(AND(G501="Present",$B501&lt;&gt;""),$A501&amp;" ("&amp;$B501&amp;")","")</f>
        <v/>
      </c>
    </row>
    <row r="502" spans="1:15">
      <c r="A502" s="1" t="s">
        <v>1107</v>
      </c>
      <c r="B502" s="1" t="s">
        <v>519</v>
      </c>
      <c r="C502" s="1" t="s">
        <v>16</v>
      </c>
      <c r="D502" s="1" t="s">
        <v>1109</v>
      </c>
      <c r="E502" s="1" t="s">
        <v>256</v>
      </c>
      <c r="F502" s="7" t="str">
        <f>IF(OR($C502="0x1000",$E502="Skip"),"","0x"&amp;MID(UPPER($C502),3,LEN($C502)))</f>
        <v/>
      </c>
      <c r="G502" s="4" t="s">
        <v>16</v>
      </c>
      <c r="H502" s="5"/>
      <c r="I502" s="6"/>
      <c r="J502" s="10" t="str">
        <f>IF(OR($C502="0x1000",$G502="Skip",$H502="skip"),"",$F502&amp;" =&gt; """&amp;LOWER(SUBSTITUTE($D502,"_","-"))&amp;""",")</f>
        <v/>
      </c>
      <c r="K502" s="10" t="str">
        <f>IF(OR($C502="0x1000",$H502="skip",$D502=$H502),"",""""&amp;LOWER(SUBSTITUTE($D502,"_","-"))&amp;""" =&gt; """&amp;LOWER($H502)&amp;""",")</f>
        <v/>
      </c>
      <c r="L502" s="10" t="str">
        <f>IF(OR($G502&lt;&gt;"Present",$H502&lt;&gt;$D502),"",""""&amp;LOWER(SUBSTITUTE($D502,"_","-"))&amp;""",")</f>
        <v/>
      </c>
      <c r="M502" s="10" t="str">
        <f>IF(OR($C502="0x1000",$H502="skip",AND($H502&lt;&gt;"",$D502&lt;&gt;$H502),IF($H502="",$D502,$H502)=IF($I502="",$H502,$I502)),"",""""&amp;LOWER(IF($H502="",SUBSTITUTE($D502,"_","-"),$H502))&amp;""" =&gt; """&amp;LOWER(IF($I502="",$H502,$I502))&amp;""",")</f>
        <v/>
      </c>
      <c r="N502" s="10" t="str">
        <f>IF(OR($C502="0x1000",$G502="Skip",$H502="skip"),"",""""&amp;LOWER(SUBSTITUTE($D502,"_","-"))&amp;""" =&gt; array(""" &amp; $A502&amp;""""&amp;IF($B502&lt;&gt;"",","""&amp;$B502&amp;"""","")&amp;"),")</f>
        <v/>
      </c>
      <c r="O502" s="10" t="str">
        <f>IF(AND(G502="Present",$B502&lt;&gt;""),$A502&amp;" ("&amp;$B502&amp;")","")</f>
        <v/>
      </c>
    </row>
    <row r="503" spans="1:15">
      <c r="A503" s="1" t="s">
        <v>1110</v>
      </c>
      <c r="B503" s="1"/>
      <c r="C503" s="1" t="s">
        <v>1111</v>
      </c>
      <c r="D503" s="1" t="s">
        <v>1112</v>
      </c>
      <c r="E503" s="1" t="s">
        <v>28</v>
      </c>
      <c r="F503" s="7" t="str">
        <f>IF(OR($C503="0x1000",$E503="Skip"),"","0x"&amp;MID(UPPER($C503),3,LEN($C503)))</f>
        <v>0x003E</v>
      </c>
      <c r="G503" s="4" t="s">
        <v>29</v>
      </c>
      <c r="H503" s="5" t="s">
        <v>1113</v>
      </c>
      <c r="I503" s="6"/>
      <c r="J503" s="10" t="str">
        <f>IF(OR($C503="0x1000",$G503="Skip",$H503="skip"),"",$F503&amp;" =&gt; """&amp;LOWER(SUBSTITUTE($D503,"_","-"))&amp;""",")</f>
        <v>0x003E =&gt; "ms",</v>
      </c>
      <c r="K503" s="10" t="str">
        <f>IF(OR($C503="0x1000",$H503="skip",$D503=$H503),"",""""&amp;LOWER(SUBSTITUTE($D503,"_","-"))&amp;""" =&gt; """&amp;LOWER($H503)&amp;""",")</f>
        <v>"ms" =&gt; "ms-my",</v>
      </c>
      <c r="L503" s="10" t="str">
        <f>IF(OR($G503&lt;&gt;"Present",$H503&lt;&gt;$D503),"",""""&amp;LOWER(SUBSTITUTE($D503,"_","-"))&amp;""",")</f>
        <v/>
      </c>
      <c r="M503" s="10" t="str">
        <f>IF(OR($C503="0x1000",$H503="skip",AND($H503&lt;&gt;"",$D503&lt;&gt;$H503),IF($H503="",$D503,$H503)=IF($I503="",$H503,$I503)),"",""""&amp;LOWER(IF($H503="",SUBSTITUTE($D503,"_","-"),$H503))&amp;""" =&gt; """&amp;LOWER(IF($I503="",$H503,$I503))&amp;""",")</f>
        <v/>
      </c>
      <c r="N503" s="10" t="str">
        <f>IF(OR($C503="0x1000",$G503="Skip",$H503="skip"),"",""""&amp;LOWER(SUBSTITUTE($D503,"_","-"))&amp;""" =&gt; array(""" &amp; $A503&amp;""""&amp;IF($B503&lt;&gt;"",","""&amp;$B503&amp;"""","")&amp;"),")</f>
        <v>"ms" =&gt; array("Malay"),</v>
      </c>
      <c r="O503" s="10" t="str">
        <f>IF(AND(G503="Present",$B503&lt;&gt;""),$A503&amp;" ("&amp;$B503&amp;")","")</f>
        <v/>
      </c>
    </row>
    <row r="504" spans="1:15">
      <c r="A504" s="1" t="s">
        <v>1110</v>
      </c>
      <c r="B504" s="1" t="s">
        <v>1114</v>
      </c>
      <c r="C504" s="1" t="s">
        <v>1115</v>
      </c>
      <c r="D504" s="1" t="s">
        <v>1116</v>
      </c>
      <c r="E504" s="1" t="s">
        <v>148</v>
      </c>
      <c r="F504" s="7" t="str">
        <f>IF(OR($C504="0x1000",$E504="Skip"),"","0x"&amp;MID(UPPER($C504),3,LEN($C504)))</f>
        <v>0x083E</v>
      </c>
      <c r="G504" s="4" t="s">
        <v>73</v>
      </c>
      <c r="H504" s="5" t="s">
        <v>1116</v>
      </c>
      <c r="I504" s="6" t="s">
        <v>1113</v>
      </c>
      <c r="J504" s="10" t="str">
        <f>IF(OR($C504="0x1000",$G504="Skip",$H504="skip"),"",$F504&amp;" =&gt; """&amp;LOWER(SUBSTITUTE($D504,"_","-"))&amp;""",")</f>
        <v>0x083E =&gt; "ms-bn",</v>
      </c>
      <c r="K504" s="10" t="str">
        <f>IF(OR($C504="0x1000",$H504="skip",$D504=$H504),"",""""&amp;LOWER(SUBSTITUTE($D504,"_","-"))&amp;""" =&gt; """&amp;LOWER($H504)&amp;""",")</f>
        <v/>
      </c>
      <c r="L504" s="10" t="str">
        <f>IF(OR($G504&lt;&gt;"Present",$H504&lt;&gt;$D504),"",""""&amp;LOWER(SUBSTITUTE($D504,"_","-"))&amp;""",")</f>
        <v/>
      </c>
      <c r="M504" s="10" t="str">
        <f>IF(OR($C504="0x1000",$H504="skip",AND($H504&lt;&gt;"",$D504&lt;&gt;$H504),IF($H504="",$D504,$H504)=IF($I504="",$H504,$I504)),"",""""&amp;LOWER(IF($H504="",SUBSTITUTE($D504,"_","-"),$H504))&amp;""" =&gt; """&amp;LOWER(IF($I504="",$H504,$I504))&amp;""",")</f>
        <v>"ms-bn" =&gt; "ms-my",</v>
      </c>
      <c r="N504" s="10" t="str">
        <f>IF(OR($C504="0x1000",$G504="Skip",$H504="skip"),"",""""&amp;LOWER(SUBSTITUTE($D504,"_","-"))&amp;""" =&gt; array(""" &amp; $A504&amp;""""&amp;IF($B504&lt;&gt;"",","""&amp;$B504&amp;"""","")&amp;"),")</f>
        <v>"ms-bn" =&gt; array("Malay","Brunei Darussalam"),</v>
      </c>
      <c r="O504" s="10" t="str">
        <f>IF(AND(G504="Present",$B504&lt;&gt;""),$A504&amp;" ("&amp;$B504&amp;")","")</f>
        <v/>
      </c>
    </row>
    <row r="505" spans="1:15">
      <c r="A505" s="1" t="s">
        <v>1110</v>
      </c>
      <c r="B505" s="1" t="s">
        <v>523</v>
      </c>
      <c r="C505" s="1" t="s">
        <v>1117</v>
      </c>
      <c r="D505" s="1" t="s">
        <v>1113</v>
      </c>
      <c r="E505" s="1" t="s">
        <v>148</v>
      </c>
      <c r="F505" s="7" t="str">
        <f>IF(OR($C505="0x1000",$E505="Skip"),"","0x"&amp;MID(UPPER($C505),3,LEN($C505)))</f>
        <v>0x043E</v>
      </c>
      <c r="G505" s="4" t="s">
        <v>29</v>
      </c>
      <c r="H505" s="5" t="s">
        <v>1113</v>
      </c>
      <c r="I505" s="6"/>
      <c r="J505" s="10" t="str">
        <f>IF(OR($C505="0x1000",$G505="Skip",$H505="skip"),"",$F505&amp;" =&gt; """&amp;LOWER(SUBSTITUTE($D505,"_","-"))&amp;""",")</f>
        <v>0x043E =&gt; "ms-my",</v>
      </c>
      <c r="K505" s="10" t="str">
        <f>IF(OR($C505="0x1000",$H505="skip",$D505=$H505),"",""""&amp;LOWER(SUBSTITUTE($D505,"_","-"))&amp;""" =&gt; """&amp;LOWER($H505)&amp;""",")</f>
        <v/>
      </c>
      <c r="L505" s="10" t="str">
        <f>IF(OR($G505&lt;&gt;"Present",$H505&lt;&gt;$D505),"",""""&amp;LOWER(SUBSTITUTE($D505,"_","-"))&amp;""",")</f>
        <v>"ms-my",</v>
      </c>
      <c r="M505" s="10" t="str">
        <f>IF(OR($C505="0x1000",$H505="skip",AND($H505&lt;&gt;"",$D505&lt;&gt;$H505),IF($H505="",$D505,$H505)=IF($I505="",$H505,$I505)),"",""""&amp;LOWER(IF($H505="",SUBSTITUTE($D505,"_","-"),$H505))&amp;""" =&gt; """&amp;LOWER(IF($I505="",$H505,$I505))&amp;""",")</f>
        <v/>
      </c>
      <c r="N505" s="10" t="str">
        <f>IF(OR($C505="0x1000",$G505="Skip",$H505="skip"),"",""""&amp;LOWER(SUBSTITUTE($D505,"_","-"))&amp;""" =&gt; array(""" &amp; $A505&amp;""""&amp;IF($B505&lt;&gt;"",","""&amp;$B505&amp;"""","")&amp;"),")</f>
        <v>"ms-my" =&gt; array("Malay","Malaysia"),</v>
      </c>
      <c r="O505" s="10" t="str">
        <f>IF(AND(G505="Present",$B505&lt;&gt;""),$A505&amp;" ("&amp;$B505&amp;")","")</f>
        <v>Malay (Malaysia)</v>
      </c>
    </row>
    <row r="506" spans="1:15">
      <c r="A506" s="1" t="s">
        <v>1118</v>
      </c>
      <c r="B506" s="1"/>
      <c r="C506" s="1" t="s">
        <v>1119</v>
      </c>
      <c r="D506" s="1" t="s">
        <v>1120</v>
      </c>
      <c r="E506" s="1" t="s">
        <v>28</v>
      </c>
      <c r="F506" s="7" t="str">
        <f>IF(OR($C506="0x1000",$E506="Skip"),"","0x"&amp;MID(UPPER($C506),3,LEN($C506)))</f>
        <v>0x004C</v>
      </c>
      <c r="G506" s="4" t="s">
        <v>29</v>
      </c>
      <c r="H506" s="5" t="s">
        <v>1121</v>
      </c>
      <c r="I506" s="6"/>
      <c r="J506" s="10" t="str">
        <f>IF(OR($C506="0x1000",$G506="Skip",$H506="skip"),"",$F506&amp;" =&gt; """&amp;LOWER(SUBSTITUTE($D506,"_","-"))&amp;""",")</f>
        <v>0x004C =&gt; "ml",</v>
      </c>
      <c r="K506" s="10" t="str">
        <f>IF(OR($C506="0x1000",$H506="skip",$D506=$H506),"",""""&amp;LOWER(SUBSTITUTE($D506,"_","-"))&amp;""" =&gt; """&amp;LOWER($H506)&amp;""",")</f>
        <v>"ml" =&gt; "ml-in",</v>
      </c>
      <c r="L506" s="10" t="str">
        <f>IF(OR($G506&lt;&gt;"Present",$H506&lt;&gt;$D506),"",""""&amp;LOWER(SUBSTITUTE($D506,"_","-"))&amp;""",")</f>
        <v/>
      </c>
      <c r="M506" s="10" t="str">
        <f>IF(OR($C506="0x1000",$H506="skip",AND($H506&lt;&gt;"",$D506&lt;&gt;$H506),IF($H506="",$D506,$H506)=IF($I506="",$H506,$I506)),"",""""&amp;LOWER(IF($H506="",SUBSTITUTE($D506,"_","-"),$H506))&amp;""" =&gt; """&amp;LOWER(IF($I506="",$H506,$I506))&amp;""",")</f>
        <v/>
      </c>
      <c r="N506" s="10" t="str">
        <f>IF(OR($C506="0x1000",$G506="Skip",$H506="skip"),"",""""&amp;LOWER(SUBSTITUTE($D506,"_","-"))&amp;""" =&gt; array(""" &amp; $A506&amp;""""&amp;IF($B506&lt;&gt;"",","""&amp;$B506&amp;"""","")&amp;"),")</f>
        <v>"ml" =&gt; array("Malayalam"),</v>
      </c>
      <c r="O506" s="10" t="str">
        <f>IF(AND(G506="Present",$B506&lt;&gt;""),$A506&amp;" ("&amp;$B506&amp;")","")</f>
        <v/>
      </c>
    </row>
    <row r="507" spans="1:15">
      <c r="A507" s="1" t="s">
        <v>1118</v>
      </c>
      <c r="B507" s="1" t="s">
        <v>153</v>
      </c>
      <c r="C507" s="1" t="s">
        <v>1122</v>
      </c>
      <c r="D507" s="1" t="s">
        <v>1121</v>
      </c>
      <c r="E507" s="1" t="s">
        <v>193</v>
      </c>
      <c r="F507" s="7" t="str">
        <f>IF(OR($C507="0x1000",$E507="Skip"),"","0x"&amp;MID(UPPER($C507),3,LEN($C507)))</f>
        <v>0x044C</v>
      </c>
      <c r="G507" s="4" t="s">
        <v>29</v>
      </c>
      <c r="H507" s="5" t="s">
        <v>1121</v>
      </c>
      <c r="I507" s="6"/>
      <c r="J507" s="10" t="str">
        <f>IF(OR($C507="0x1000",$G507="Skip",$H507="skip"),"",$F507&amp;" =&gt; """&amp;LOWER(SUBSTITUTE($D507,"_","-"))&amp;""",")</f>
        <v>0x044C =&gt; "ml-in",</v>
      </c>
      <c r="K507" s="10" t="str">
        <f>IF(OR($C507="0x1000",$H507="skip",$D507=$H507),"",""""&amp;LOWER(SUBSTITUTE($D507,"_","-"))&amp;""" =&gt; """&amp;LOWER($H507)&amp;""",")</f>
        <v/>
      </c>
      <c r="L507" s="10" t="str">
        <f>IF(OR($G507&lt;&gt;"Present",$H507&lt;&gt;$D507),"",""""&amp;LOWER(SUBSTITUTE($D507,"_","-"))&amp;""",")</f>
        <v>"ml-in",</v>
      </c>
      <c r="M507" s="10" t="str">
        <f>IF(OR($C507="0x1000",$H507="skip",AND($H507&lt;&gt;"",$D507&lt;&gt;$H507),IF($H507="",$D507,$H507)=IF($I507="",$H507,$I507)),"",""""&amp;LOWER(IF($H507="",SUBSTITUTE($D507,"_","-"),$H507))&amp;""" =&gt; """&amp;LOWER(IF($I507="",$H507,$I507))&amp;""",")</f>
        <v/>
      </c>
      <c r="N507" s="10" t="str">
        <f>IF(OR($C507="0x1000",$G507="Skip",$H507="skip"),"",""""&amp;LOWER(SUBSTITUTE($D507,"_","-"))&amp;""" =&gt; array(""" &amp; $A507&amp;""""&amp;IF($B507&lt;&gt;"",","""&amp;$B507&amp;"""","")&amp;"),")</f>
        <v>"ml-in" =&gt; array("Malayalam","India"),</v>
      </c>
      <c r="O507" s="10" t="str">
        <f>IF(AND(G507="Present",$B507&lt;&gt;""),$A507&amp;" ("&amp;$B507&amp;")","")</f>
        <v>Malayalam (India)</v>
      </c>
    </row>
    <row r="508" spans="1:15">
      <c r="A508" s="1" t="s">
        <v>1123</v>
      </c>
      <c r="B508" s="1"/>
      <c r="C508" s="1" t="s">
        <v>1124</v>
      </c>
      <c r="D508" s="1" t="s">
        <v>1125</v>
      </c>
      <c r="E508" s="1" t="s">
        <v>28</v>
      </c>
      <c r="F508" s="7" t="str">
        <f>IF(OR($C508="0x1000",$E508="Skip"),"","0x"&amp;MID(UPPER($C508),3,LEN($C508)))</f>
        <v>0x003A</v>
      </c>
      <c r="G508" s="4" t="s">
        <v>29</v>
      </c>
      <c r="H508" s="5" t="s">
        <v>1126</v>
      </c>
      <c r="I508" s="6"/>
      <c r="J508" s="10" t="str">
        <f>IF(OR($C508="0x1000",$G508="Skip",$H508="skip"),"",$F508&amp;" =&gt; """&amp;LOWER(SUBSTITUTE($D508,"_","-"))&amp;""",")</f>
        <v>0x003A =&gt; "mt",</v>
      </c>
      <c r="K508" s="10" t="str">
        <f>IF(OR($C508="0x1000",$H508="skip",$D508=$H508),"",""""&amp;LOWER(SUBSTITUTE($D508,"_","-"))&amp;""" =&gt; """&amp;LOWER($H508)&amp;""",")</f>
        <v>"mt" =&gt; "mt-mt",</v>
      </c>
      <c r="L508" s="10" t="str">
        <f>IF(OR($G508&lt;&gt;"Present",$H508&lt;&gt;$D508),"",""""&amp;LOWER(SUBSTITUTE($D508,"_","-"))&amp;""",")</f>
        <v/>
      </c>
      <c r="M508" s="10" t="str">
        <f>IF(OR($C508="0x1000",$H508="skip",AND($H508&lt;&gt;"",$D508&lt;&gt;$H508),IF($H508="",$D508,$H508)=IF($I508="",$H508,$I508)),"",""""&amp;LOWER(IF($H508="",SUBSTITUTE($D508,"_","-"),$H508))&amp;""" =&gt; """&amp;LOWER(IF($I508="",$H508,$I508))&amp;""",")</f>
        <v/>
      </c>
      <c r="N508" s="10" t="str">
        <f>IF(OR($C508="0x1000",$G508="Skip",$H508="skip"),"",""""&amp;LOWER(SUBSTITUTE($D508,"_","-"))&amp;""" =&gt; array(""" &amp; $A508&amp;""""&amp;IF($B508&lt;&gt;"",","""&amp;$B508&amp;"""","")&amp;"),")</f>
        <v>"mt" =&gt; array("Maltese"),</v>
      </c>
      <c r="O508" s="10" t="str">
        <f>IF(AND(G508="Present",$B508&lt;&gt;""),$A508&amp;" ("&amp;$B508&amp;")","")</f>
        <v/>
      </c>
    </row>
    <row r="509" spans="1:15">
      <c r="A509" s="1" t="s">
        <v>1123</v>
      </c>
      <c r="B509" s="1" t="s">
        <v>526</v>
      </c>
      <c r="C509" s="1" t="s">
        <v>1127</v>
      </c>
      <c r="D509" s="1" t="s">
        <v>1126</v>
      </c>
      <c r="E509" s="1" t="s">
        <v>193</v>
      </c>
      <c r="F509" s="7" t="str">
        <f>IF(OR($C509="0x1000",$E509="Skip"),"","0x"&amp;MID(UPPER($C509),3,LEN($C509)))</f>
        <v>0x043A</v>
      </c>
      <c r="G509" s="4" t="s">
        <v>29</v>
      </c>
      <c r="H509" s="5" t="s">
        <v>1126</v>
      </c>
      <c r="I509" s="6"/>
      <c r="J509" s="10" t="str">
        <f>IF(OR($C509="0x1000",$G509="Skip",$H509="skip"),"",$F509&amp;" =&gt; """&amp;LOWER(SUBSTITUTE($D509,"_","-"))&amp;""",")</f>
        <v>0x043A =&gt; "mt-mt",</v>
      </c>
      <c r="K509" s="10" t="str">
        <f>IF(OR($C509="0x1000",$H509="skip",$D509=$H509),"",""""&amp;LOWER(SUBSTITUTE($D509,"_","-"))&amp;""" =&gt; """&amp;LOWER($H509)&amp;""",")</f>
        <v/>
      </c>
      <c r="L509" s="10" t="str">
        <f>IF(OR($G509&lt;&gt;"Present",$H509&lt;&gt;$D509),"",""""&amp;LOWER(SUBSTITUTE($D509,"_","-"))&amp;""",")</f>
        <v>"mt-mt",</v>
      </c>
      <c r="M509" s="10" t="str">
        <f>IF(OR($C509="0x1000",$H509="skip",AND($H509&lt;&gt;"",$D509&lt;&gt;$H509),IF($H509="",$D509,$H509)=IF($I509="",$H509,$I509)),"",""""&amp;LOWER(IF($H509="",SUBSTITUTE($D509,"_","-"),$H509))&amp;""" =&gt; """&amp;LOWER(IF($I509="",$H509,$I509))&amp;""",")</f>
        <v/>
      </c>
      <c r="N509" s="10" t="str">
        <f>IF(OR($C509="0x1000",$G509="Skip",$H509="skip"),"",""""&amp;LOWER(SUBSTITUTE($D509,"_","-"))&amp;""" =&gt; array(""" &amp; $A509&amp;""""&amp;IF($B509&lt;&gt;"",","""&amp;$B509&amp;"""","")&amp;"),")</f>
        <v>"mt-mt" =&gt; array("Maltese","Malta"),</v>
      </c>
      <c r="O509" s="10" t="str">
        <f>IF(AND(G509="Present",$B509&lt;&gt;""),$A509&amp;" ("&amp;$B509&amp;")","")</f>
        <v>Maltese (Malta)</v>
      </c>
    </row>
    <row r="510" spans="1:15">
      <c r="A510" s="1" t="s">
        <v>1128</v>
      </c>
      <c r="B510" s="1"/>
      <c r="C510" s="1" t="s">
        <v>16</v>
      </c>
      <c r="D510" s="1" t="s">
        <v>1129</v>
      </c>
      <c r="E510" s="1" t="s">
        <v>18</v>
      </c>
      <c r="F510" s="7" t="str">
        <f>IF(OR($C510="0x1000",$E510="Skip"),"","0x"&amp;MID(UPPER($C510),3,LEN($C510)))</f>
        <v/>
      </c>
      <c r="G510" s="4" t="s">
        <v>16</v>
      </c>
      <c r="H510" s="5"/>
      <c r="I510" s="6"/>
      <c r="J510" s="10" t="str">
        <f>IF(OR($C510="0x1000",$G510="Skip",$H510="skip"),"",$F510&amp;" =&gt; """&amp;LOWER(SUBSTITUTE($D510,"_","-"))&amp;""",")</f>
        <v/>
      </c>
      <c r="K510" s="10" t="str">
        <f>IF(OR($C510="0x1000",$H510="skip",$D510=$H510),"",""""&amp;LOWER(SUBSTITUTE($D510,"_","-"))&amp;""" =&gt; """&amp;LOWER($H510)&amp;""",")</f>
        <v/>
      </c>
      <c r="L510" s="10" t="str">
        <f>IF(OR($G510&lt;&gt;"Present",$H510&lt;&gt;$D510),"",""""&amp;LOWER(SUBSTITUTE($D510,"_","-"))&amp;""",")</f>
        <v/>
      </c>
      <c r="M510" s="10" t="str">
        <f>IF(OR($C510="0x1000",$H510="skip",AND($H510&lt;&gt;"",$D510&lt;&gt;$H510),IF($H510="",$D510,$H510)=IF($I510="",$H510,$I510)),"",""""&amp;LOWER(IF($H510="",SUBSTITUTE($D510,"_","-"),$H510))&amp;""" =&gt; """&amp;LOWER(IF($I510="",$H510,$I510))&amp;""",")</f>
        <v/>
      </c>
      <c r="N510" s="10" t="str">
        <f>IF(OR($C510="0x1000",$G510="Skip",$H510="skip"),"",""""&amp;LOWER(SUBSTITUTE($D510,"_","-"))&amp;""" =&gt; array(""" &amp; $A510&amp;""""&amp;IF($B510&lt;&gt;"",","""&amp;$B510&amp;"""","")&amp;"),")</f>
        <v/>
      </c>
      <c r="O510" s="10" t="str">
        <f>IF(AND(G510="Present",$B510&lt;&gt;""),$A510&amp;" ("&amp;$B510&amp;")","")</f>
        <v/>
      </c>
    </row>
    <row r="511" spans="1:15">
      <c r="A511" s="1" t="s">
        <v>1128</v>
      </c>
      <c r="B511" s="1" t="s">
        <v>502</v>
      </c>
      <c r="C511" s="1" t="s">
        <v>16</v>
      </c>
      <c r="D511" s="1" t="s">
        <v>1130</v>
      </c>
      <c r="E511" s="1" t="s">
        <v>18</v>
      </c>
      <c r="F511" s="7" t="str">
        <f>IF(OR($C511="0x1000",$E511="Skip"),"","0x"&amp;MID(UPPER($C511),3,LEN($C511)))</f>
        <v/>
      </c>
      <c r="G511" s="4" t="s">
        <v>16</v>
      </c>
      <c r="H511" s="5"/>
      <c r="I511" s="6"/>
      <c r="J511" s="10" t="str">
        <f>IF(OR($C511="0x1000",$G511="Skip",$H511="skip"),"",$F511&amp;" =&gt; """&amp;LOWER(SUBSTITUTE($D511,"_","-"))&amp;""",")</f>
        <v/>
      </c>
      <c r="K511" s="10" t="str">
        <f>IF(OR($C511="0x1000",$H511="skip",$D511=$H511),"",""""&amp;LOWER(SUBSTITUTE($D511,"_","-"))&amp;""" =&gt; """&amp;LOWER($H511)&amp;""",")</f>
        <v/>
      </c>
      <c r="L511" s="10" t="str">
        <f>IF(OR($G511&lt;&gt;"Present",$H511&lt;&gt;$D511),"",""""&amp;LOWER(SUBSTITUTE($D511,"_","-"))&amp;""",")</f>
        <v/>
      </c>
      <c r="M511" s="10" t="str">
        <f>IF(OR($C511="0x1000",$H511="skip",AND($H511&lt;&gt;"",$D511&lt;&gt;$H511),IF($H511="",$D511,$H511)=IF($I511="",$H511,$I511)),"",""""&amp;LOWER(IF($H511="",SUBSTITUTE($D511,"_","-"),$H511))&amp;""" =&gt; """&amp;LOWER(IF($I511="",$H511,$I511))&amp;""",")</f>
        <v/>
      </c>
      <c r="N511" s="10" t="str">
        <f>IF(OR($C511="0x1000",$G511="Skip",$H511="skip"),"",""""&amp;LOWER(SUBSTITUTE($D511,"_","-"))&amp;""" =&gt; array(""" &amp; $A511&amp;""""&amp;IF($B511&lt;&gt;"",","""&amp;$B511&amp;"""","")&amp;"),")</f>
        <v/>
      </c>
      <c r="O511" s="10" t="str">
        <f>IF(AND(G511="Present",$B511&lt;&gt;""),$A511&amp;" ("&amp;$B511&amp;")","")</f>
        <v/>
      </c>
    </row>
    <row r="512" spans="1:15">
      <c r="A512" s="1" t="s">
        <v>1131</v>
      </c>
      <c r="B512" s="1"/>
      <c r="C512" s="1" t="s">
        <v>1132</v>
      </c>
      <c r="D512" s="1" t="s">
        <v>1133</v>
      </c>
      <c r="E512" s="1" t="s">
        <v>28</v>
      </c>
      <c r="F512" s="7" t="str">
        <f>IF(OR($C512="0x1000",$E512="Skip"),"","0x"&amp;MID(UPPER($C512),3,LEN($C512)))</f>
        <v>0x0081</v>
      </c>
      <c r="G512" s="4" t="s">
        <v>29</v>
      </c>
      <c r="H512" s="5" t="s">
        <v>1134</v>
      </c>
      <c r="I512" s="6"/>
      <c r="J512" s="10" t="str">
        <f>IF(OR($C512="0x1000",$G512="Skip",$H512="skip"),"",$F512&amp;" =&gt; """&amp;LOWER(SUBSTITUTE($D512,"_","-"))&amp;""",")</f>
        <v>0x0081 =&gt; "mi",</v>
      </c>
      <c r="K512" s="10" t="str">
        <f>IF(OR($C512="0x1000",$H512="skip",$D512=$H512),"",""""&amp;LOWER(SUBSTITUTE($D512,"_","-"))&amp;""" =&gt; """&amp;LOWER($H512)&amp;""",")</f>
        <v>"mi" =&gt; "mi-nz",</v>
      </c>
      <c r="L512" s="10" t="str">
        <f>IF(OR($G512&lt;&gt;"Present",$H512&lt;&gt;$D512),"",""""&amp;LOWER(SUBSTITUTE($D512,"_","-"))&amp;""",")</f>
        <v/>
      </c>
      <c r="M512" s="10" t="str">
        <f>IF(OR($C512="0x1000",$H512="skip",AND($H512&lt;&gt;"",$D512&lt;&gt;$H512),IF($H512="",$D512,$H512)=IF($I512="",$H512,$I512)),"",""""&amp;LOWER(IF($H512="",SUBSTITUTE($D512,"_","-"),$H512))&amp;""" =&gt; """&amp;LOWER(IF($I512="",$H512,$I512))&amp;""",")</f>
        <v/>
      </c>
      <c r="N512" s="10" t="str">
        <f>IF(OR($C512="0x1000",$G512="Skip",$H512="skip"),"",""""&amp;LOWER(SUBSTITUTE($D512,"_","-"))&amp;""" =&gt; array(""" &amp; $A512&amp;""""&amp;IF($B512&lt;&gt;"",","""&amp;$B512&amp;"""","")&amp;"),")</f>
        <v>"mi" =&gt; array("Maori"),</v>
      </c>
      <c r="O512" s="10" t="str">
        <f>IF(AND(G512="Present",$B512&lt;&gt;""),$A512&amp;" ("&amp;$B512&amp;")","")</f>
        <v/>
      </c>
    </row>
    <row r="513" spans="1:15">
      <c r="A513" s="1" t="s">
        <v>1131</v>
      </c>
      <c r="B513" s="1" t="s">
        <v>540</v>
      </c>
      <c r="C513" s="1" t="s">
        <v>1135</v>
      </c>
      <c r="D513" s="1" t="s">
        <v>1134</v>
      </c>
      <c r="E513" s="1" t="s">
        <v>193</v>
      </c>
      <c r="F513" s="7" t="str">
        <f>IF(OR($C513="0x1000",$E513="Skip"),"","0x"&amp;MID(UPPER($C513),3,LEN($C513)))</f>
        <v>0x0481</v>
      </c>
      <c r="G513" s="4" t="s">
        <v>29</v>
      </c>
      <c r="H513" s="5" t="s">
        <v>1134</v>
      </c>
      <c r="I513" s="6"/>
      <c r="J513" s="10" t="str">
        <f>IF(OR($C513="0x1000",$G513="Skip",$H513="skip"),"",$F513&amp;" =&gt; """&amp;LOWER(SUBSTITUTE($D513,"_","-"))&amp;""",")</f>
        <v>0x0481 =&gt; "mi-nz",</v>
      </c>
      <c r="K513" s="10" t="str">
        <f>IF(OR($C513="0x1000",$H513="skip",$D513=$H513),"",""""&amp;LOWER(SUBSTITUTE($D513,"_","-"))&amp;""" =&gt; """&amp;LOWER($H513)&amp;""",")</f>
        <v/>
      </c>
      <c r="L513" s="10" t="str">
        <f>IF(OR($G513&lt;&gt;"Present",$H513&lt;&gt;$D513),"",""""&amp;LOWER(SUBSTITUTE($D513,"_","-"))&amp;""",")</f>
        <v>"mi-nz",</v>
      </c>
      <c r="M513" s="10" t="str">
        <f>IF(OR($C513="0x1000",$H513="skip",AND($H513&lt;&gt;"",$D513&lt;&gt;$H513),IF($H513="",$D513,$H513)=IF($I513="",$H513,$I513)),"",""""&amp;LOWER(IF($H513="",SUBSTITUTE($D513,"_","-"),$H513))&amp;""" =&gt; """&amp;LOWER(IF($I513="",$H513,$I513))&amp;""",")</f>
        <v/>
      </c>
      <c r="N513" s="10" t="str">
        <f>IF(OR($C513="0x1000",$G513="Skip",$H513="skip"),"",""""&amp;LOWER(SUBSTITUTE($D513,"_","-"))&amp;""" =&gt; array(""" &amp; $A513&amp;""""&amp;IF($B513&lt;&gt;"",","""&amp;$B513&amp;"""","")&amp;"),")</f>
        <v>"mi-nz" =&gt; array("Maori","New Zealand"),</v>
      </c>
      <c r="O513" s="10" t="str">
        <f>IF(AND(G513="Present",$B513&lt;&gt;""),$A513&amp;" ("&amp;$B513&amp;")","")</f>
        <v>Maori (New Zealand)</v>
      </c>
    </row>
    <row r="514" spans="1:15">
      <c r="A514" s="1" t="s">
        <v>1136</v>
      </c>
      <c r="B514" s="1"/>
      <c r="C514" s="1" t="s">
        <v>1137</v>
      </c>
      <c r="D514" s="1" t="s">
        <v>1138</v>
      </c>
      <c r="E514" s="1" t="s">
        <v>28</v>
      </c>
      <c r="F514" s="7" t="str">
        <f>IF(OR($C514="0x1000",$E514="Skip"),"","0x"&amp;MID(UPPER($C514),3,LEN($C514)))</f>
        <v>0x007A</v>
      </c>
      <c r="G514" s="4" t="s">
        <v>200</v>
      </c>
      <c r="H514" s="5" t="s">
        <v>1139</v>
      </c>
      <c r="I514" s="6" t="s">
        <v>830</v>
      </c>
      <c r="J514" s="10" t="str">
        <f>IF(OR($C514="0x1000",$G514="Skip",$H514="skip"),"",$F514&amp;" =&gt; """&amp;LOWER(SUBSTITUTE($D514,"_","-"))&amp;""",")</f>
        <v>0x007A =&gt; "arn",</v>
      </c>
      <c r="K514" s="10" t="str">
        <f>IF(OR($C514="0x1000",$H514="skip",$D514=$H514),"",""""&amp;LOWER(SUBSTITUTE($D514,"_","-"))&amp;""" =&gt; """&amp;LOWER($H514)&amp;""",")</f>
        <v>"arn" =&gt; "arn-cl",</v>
      </c>
      <c r="L514" s="10" t="str">
        <f>IF(OR($G514&lt;&gt;"Present",$H514&lt;&gt;$D514),"",""""&amp;LOWER(SUBSTITUTE($D514,"_","-"))&amp;""",")</f>
        <v/>
      </c>
      <c r="M514" s="10" t="str">
        <f>IF(OR($C514="0x1000",$H514="skip",AND($H514&lt;&gt;"",$D514&lt;&gt;$H514),IF($H514="",$D514,$H514)=IF($I514="",$H514,$I514)),"",""""&amp;LOWER(IF($H514="",SUBSTITUTE($D514,"_","-"),$H514))&amp;""" =&gt; """&amp;LOWER(IF($I514="",$H514,$I514))&amp;""",")</f>
        <v/>
      </c>
      <c r="N514" s="10" t="str">
        <f>IF(OR($C514="0x1000",$G514="Skip",$H514="skip"),"",""""&amp;LOWER(SUBSTITUTE($D514,"_","-"))&amp;""" =&gt; array(""" &amp; $A514&amp;""""&amp;IF($B514&lt;&gt;"",","""&amp;$B514&amp;"""","")&amp;"),")</f>
        <v>"arn" =&gt; array("Mapudungun"),</v>
      </c>
      <c r="O514" s="10" t="str">
        <f>IF(AND(G514="Present",$B514&lt;&gt;""),$A514&amp;" ("&amp;$B514&amp;")","")</f>
        <v/>
      </c>
    </row>
    <row r="515" spans="1:15">
      <c r="A515" s="1" t="s">
        <v>1136</v>
      </c>
      <c r="B515" s="1" t="s">
        <v>1140</v>
      </c>
      <c r="C515" s="1" t="s">
        <v>1141</v>
      </c>
      <c r="D515" s="1" t="s">
        <v>1139</v>
      </c>
      <c r="E515" s="1" t="s">
        <v>654</v>
      </c>
      <c r="F515" s="7" t="str">
        <f>IF(OR($C515="0x1000",$E515="Skip"),"","0x"&amp;MID(UPPER($C515),3,LEN($C515)))</f>
        <v>0x047A</v>
      </c>
      <c r="G515" s="4" t="s">
        <v>200</v>
      </c>
      <c r="H515" s="5" t="s">
        <v>1139</v>
      </c>
      <c r="I515" s="6" t="s">
        <v>830</v>
      </c>
      <c r="J515" s="10" t="str">
        <f>IF(OR($C515="0x1000",$G515="Skip",$H515="skip"),"",$F515&amp;" =&gt; """&amp;LOWER(SUBSTITUTE($D515,"_","-"))&amp;""",")</f>
        <v>0x047A =&gt; "arn-cl",</v>
      </c>
      <c r="K515" s="10" t="str">
        <f>IF(OR($C515="0x1000",$H515="skip",$D515=$H515),"",""""&amp;LOWER(SUBSTITUTE($D515,"_","-"))&amp;""" =&gt; """&amp;LOWER($H515)&amp;""",")</f>
        <v/>
      </c>
      <c r="L515" s="10" t="str">
        <f>IF(OR($G515&lt;&gt;"Present",$H515&lt;&gt;$D515),"",""""&amp;LOWER(SUBSTITUTE($D515,"_","-"))&amp;""",")</f>
        <v/>
      </c>
      <c r="M515" s="10" t="str">
        <f>IF(OR($C515="0x1000",$H515="skip",AND($H515&lt;&gt;"",$D515&lt;&gt;$H515),IF($H515="",$D515,$H515)=IF($I515="",$H515,$I515)),"",""""&amp;LOWER(IF($H515="",SUBSTITUTE($D515,"_","-"),$H515))&amp;""" =&gt; """&amp;LOWER(IF($I515="",$H515,$I515))&amp;""",")</f>
        <v>"arn-cl" =&gt; "es-mx",</v>
      </c>
      <c r="N515" s="10" t="str">
        <f>IF(OR($C515="0x1000",$G515="Skip",$H515="skip"),"",""""&amp;LOWER(SUBSTITUTE($D515,"_","-"))&amp;""" =&gt; array(""" &amp; $A515&amp;""""&amp;IF($B515&lt;&gt;"",","""&amp;$B515&amp;"""","")&amp;"),")</f>
        <v>"arn-cl" =&gt; array("Mapudungun","Chile"),</v>
      </c>
      <c r="O515" s="10" t="str">
        <f>IF(AND(G515="Present",$B515&lt;&gt;""),$A515&amp;" ("&amp;$B515&amp;")","")</f>
        <v/>
      </c>
    </row>
    <row r="516" spans="1:15">
      <c r="A516" s="1" t="s">
        <v>1142</v>
      </c>
      <c r="B516" s="1"/>
      <c r="C516" s="1" t="s">
        <v>1143</v>
      </c>
      <c r="D516" s="1" t="s">
        <v>1144</v>
      </c>
      <c r="E516" s="1" t="s">
        <v>28</v>
      </c>
      <c r="F516" s="7" t="str">
        <f>IF(OR($C516="0x1000",$E516="Skip"),"","0x"&amp;MID(UPPER($C516),3,LEN($C516)))</f>
        <v>0x004E</v>
      </c>
      <c r="G516" s="4" t="s">
        <v>29</v>
      </c>
      <c r="H516" s="5" t="s">
        <v>1145</v>
      </c>
      <c r="I516" s="6"/>
      <c r="J516" s="10" t="str">
        <f>IF(OR($C516="0x1000",$G516="Skip",$H516="skip"),"",$F516&amp;" =&gt; """&amp;LOWER(SUBSTITUTE($D516,"_","-"))&amp;""",")</f>
        <v>0x004E =&gt; "mr",</v>
      </c>
      <c r="K516" s="10" t="str">
        <f>IF(OR($C516="0x1000",$H516="skip",$D516=$H516),"",""""&amp;LOWER(SUBSTITUTE($D516,"_","-"))&amp;""" =&gt; """&amp;LOWER($H516)&amp;""",")</f>
        <v>"mr" =&gt; "mr-in",</v>
      </c>
      <c r="L516" s="10" t="str">
        <f>IF(OR($G516&lt;&gt;"Present",$H516&lt;&gt;$D516),"",""""&amp;LOWER(SUBSTITUTE($D516,"_","-"))&amp;""",")</f>
        <v/>
      </c>
      <c r="M516" s="10" t="str">
        <f>IF(OR($C516="0x1000",$H516="skip",AND($H516&lt;&gt;"",$D516&lt;&gt;$H516),IF($H516="",$D516,$H516)=IF($I516="",$H516,$I516)),"",""""&amp;LOWER(IF($H516="",SUBSTITUTE($D516,"_","-"),$H516))&amp;""" =&gt; """&amp;LOWER(IF($I516="",$H516,$I516))&amp;""",")</f>
        <v/>
      </c>
      <c r="N516" s="10" t="str">
        <f>IF(OR($C516="0x1000",$G516="Skip",$H516="skip"),"",""""&amp;LOWER(SUBSTITUTE($D516,"_","-"))&amp;""" =&gt; array(""" &amp; $A516&amp;""""&amp;IF($B516&lt;&gt;"",","""&amp;$B516&amp;"""","")&amp;"),")</f>
        <v>"mr" =&gt; array("Marathi"),</v>
      </c>
      <c r="O516" s="10" t="str">
        <f>IF(AND(G516="Present",$B516&lt;&gt;""),$A516&amp;" ("&amp;$B516&amp;")","")</f>
        <v/>
      </c>
    </row>
    <row r="517" spans="1:15">
      <c r="A517" s="1" t="s">
        <v>1142</v>
      </c>
      <c r="B517" s="1" t="s">
        <v>153</v>
      </c>
      <c r="C517" s="1" t="s">
        <v>1146</v>
      </c>
      <c r="D517" s="1" t="s">
        <v>1145</v>
      </c>
      <c r="E517" s="1" t="s">
        <v>148</v>
      </c>
      <c r="F517" s="7" t="str">
        <f>IF(OR($C517="0x1000",$E517="Skip"),"","0x"&amp;MID(UPPER($C517),3,LEN($C517)))</f>
        <v>0x044E</v>
      </c>
      <c r="G517" s="4" t="s">
        <v>29</v>
      </c>
      <c r="H517" s="5" t="s">
        <v>1145</v>
      </c>
      <c r="I517" s="6"/>
      <c r="J517" s="10" t="str">
        <f>IF(OR($C517="0x1000",$G517="Skip",$H517="skip"),"",$F517&amp;" =&gt; """&amp;LOWER(SUBSTITUTE($D517,"_","-"))&amp;""",")</f>
        <v>0x044E =&gt; "mr-in",</v>
      </c>
      <c r="K517" s="10" t="str">
        <f>IF(OR($C517="0x1000",$H517="skip",$D517=$H517),"",""""&amp;LOWER(SUBSTITUTE($D517,"_","-"))&amp;""" =&gt; """&amp;LOWER($H517)&amp;""",")</f>
        <v/>
      </c>
      <c r="L517" s="10" t="str">
        <f>IF(OR($G517&lt;&gt;"Present",$H517&lt;&gt;$D517),"",""""&amp;LOWER(SUBSTITUTE($D517,"_","-"))&amp;""",")</f>
        <v>"mr-in",</v>
      </c>
      <c r="M517" s="10" t="str">
        <f>IF(OR($C517="0x1000",$H517="skip",AND($H517&lt;&gt;"",$D517&lt;&gt;$H517),IF($H517="",$D517,$H517)=IF($I517="",$H517,$I517)),"",""""&amp;LOWER(IF($H517="",SUBSTITUTE($D517,"_","-"),$H517))&amp;""" =&gt; """&amp;LOWER(IF($I517="",$H517,$I517))&amp;""",")</f>
        <v/>
      </c>
      <c r="N517" s="10" t="str">
        <f>IF(OR($C517="0x1000",$G517="Skip",$H517="skip"),"",""""&amp;LOWER(SUBSTITUTE($D517,"_","-"))&amp;""" =&gt; array(""" &amp; $A517&amp;""""&amp;IF($B517&lt;&gt;"",","""&amp;$B517&amp;"""","")&amp;"),")</f>
        <v>"mr-in" =&gt; array("Marathi","India"),</v>
      </c>
      <c r="O517" s="10" t="str">
        <f>IF(AND(G517="Present",$B517&lt;&gt;""),$A517&amp;" ("&amp;$B517&amp;")","")</f>
        <v>Marathi (India)</v>
      </c>
    </row>
    <row r="518" spans="1:15">
      <c r="A518" s="1" t="s">
        <v>1147</v>
      </c>
      <c r="B518" s="1"/>
      <c r="C518" s="1" t="s">
        <v>16</v>
      </c>
      <c r="D518" s="1" t="s">
        <v>1148</v>
      </c>
      <c r="E518" s="1" t="s">
        <v>18</v>
      </c>
      <c r="F518" s="7" t="str">
        <f>IF(OR($C518="0x1000",$E518="Skip"),"","0x"&amp;MID(UPPER($C518),3,LEN($C518)))</f>
        <v/>
      </c>
      <c r="G518" s="4" t="s">
        <v>16</v>
      </c>
      <c r="H518" s="5"/>
      <c r="I518" s="6"/>
      <c r="J518" s="10" t="str">
        <f>IF(OR($C518="0x1000",$G518="Skip",$H518="skip"),"",$F518&amp;" =&gt; """&amp;LOWER(SUBSTITUTE($D518,"_","-"))&amp;""",")</f>
        <v/>
      </c>
      <c r="K518" s="10" t="str">
        <f>IF(OR($C518="0x1000",$H518="skip",$D518=$H518),"",""""&amp;LOWER(SUBSTITUTE($D518,"_","-"))&amp;""" =&gt; """&amp;LOWER($H518)&amp;""",")</f>
        <v/>
      </c>
      <c r="L518" s="10" t="str">
        <f>IF(OR($G518&lt;&gt;"Present",$H518&lt;&gt;$D518),"",""""&amp;LOWER(SUBSTITUTE($D518,"_","-"))&amp;""",")</f>
        <v/>
      </c>
      <c r="M518" s="10" t="str">
        <f>IF(OR($C518="0x1000",$H518="skip",AND($H518&lt;&gt;"",$D518&lt;&gt;$H518),IF($H518="",$D518,$H518)=IF($I518="",$H518,$I518)),"",""""&amp;LOWER(IF($H518="",SUBSTITUTE($D518,"_","-"),$H518))&amp;""" =&gt; """&amp;LOWER(IF($I518="",$H518,$I518))&amp;""",")</f>
        <v/>
      </c>
      <c r="N518" s="10" t="str">
        <f>IF(OR($C518="0x1000",$G518="Skip",$H518="skip"),"",""""&amp;LOWER(SUBSTITUTE($D518,"_","-"))&amp;""" =&gt; array(""" &amp; $A518&amp;""""&amp;IF($B518&lt;&gt;"",","""&amp;$B518&amp;"""","")&amp;"),")</f>
        <v/>
      </c>
      <c r="O518" s="10" t="str">
        <f>IF(AND(G518="Present",$B518&lt;&gt;""),$A518&amp;" ("&amp;$B518&amp;")","")</f>
        <v/>
      </c>
    </row>
    <row r="519" spans="1:15">
      <c r="A519" s="1" t="s">
        <v>1147</v>
      </c>
      <c r="B519" s="1" t="s">
        <v>415</v>
      </c>
      <c r="C519" s="1" t="s">
        <v>16</v>
      </c>
      <c r="D519" s="1" t="s">
        <v>1149</v>
      </c>
      <c r="E519" s="1" t="s">
        <v>18</v>
      </c>
      <c r="F519" s="7" t="str">
        <f>IF(OR($C519="0x1000",$E519="Skip"),"","0x"&amp;MID(UPPER($C519),3,LEN($C519)))</f>
        <v/>
      </c>
      <c r="G519" s="4" t="s">
        <v>16</v>
      </c>
      <c r="H519" s="5"/>
      <c r="I519" s="6"/>
      <c r="J519" s="10" t="str">
        <f>IF(OR($C519="0x1000",$G519="Skip",$H519="skip"),"",$F519&amp;" =&gt; """&amp;LOWER(SUBSTITUTE($D519,"_","-"))&amp;""",")</f>
        <v/>
      </c>
      <c r="K519" s="10" t="str">
        <f>IF(OR($C519="0x1000",$H519="skip",$D519=$H519),"",""""&amp;LOWER(SUBSTITUTE($D519,"_","-"))&amp;""" =&gt; """&amp;LOWER($H519)&amp;""",")</f>
        <v/>
      </c>
      <c r="L519" s="10" t="str">
        <f>IF(OR($G519&lt;&gt;"Present",$H519&lt;&gt;$D519),"",""""&amp;LOWER(SUBSTITUTE($D519,"_","-"))&amp;""",")</f>
        <v/>
      </c>
      <c r="M519" s="10" t="str">
        <f>IF(OR($C519="0x1000",$H519="skip",AND($H519&lt;&gt;"",$D519&lt;&gt;$H519),IF($H519="",$D519,$H519)=IF($I519="",$H519,$I519)),"",""""&amp;LOWER(IF($H519="",SUBSTITUTE($D519,"_","-"),$H519))&amp;""" =&gt; """&amp;LOWER(IF($I519="",$H519,$I519))&amp;""",")</f>
        <v/>
      </c>
      <c r="N519" s="10" t="str">
        <f>IF(OR($C519="0x1000",$G519="Skip",$H519="skip"),"",""""&amp;LOWER(SUBSTITUTE($D519,"_","-"))&amp;""" =&gt; array(""" &amp; $A519&amp;""""&amp;IF($B519&lt;&gt;"",","""&amp;$B519&amp;"""","")&amp;"),")</f>
        <v/>
      </c>
      <c r="O519" s="10" t="str">
        <f>IF(AND(G519="Present",$B519&lt;&gt;""),$A519&amp;" ("&amp;$B519&amp;")","")</f>
        <v/>
      </c>
    </row>
    <row r="520" spans="1:15">
      <c r="A520" s="1" t="s">
        <v>1147</v>
      </c>
      <c r="B520" s="1" t="s">
        <v>161</v>
      </c>
      <c r="C520" s="1" t="s">
        <v>16</v>
      </c>
      <c r="D520" s="1" t="s">
        <v>1150</v>
      </c>
      <c r="E520" s="1" t="s">
        <v>18</v>
      </c>
      <c r="F520" s="7" t="str">
        <f>IF(OR($C520="0x1000",$E520="Skip"),"","0x"&amp;MID(UPPER($C520),3,LEN($C520)))</f>
        <v/>
      </c>
      <c r="G520" s="4" t="s">
        <v>16</v>
      </c>
      <c r="H520" s="5"/>
      <c r="I520" s="6"/>
      <c r="J520" s="10" t="str">
        <f>IF(OR($C520="0x1000",$G520="Skip",$H520="skip"),"",$F520&amp;" =&gt; """&amp;LOWER(SUBSTITUTE($D520,"_","-"))&amp;""",")</f>
        <v/>
      </c>
      <c r="K520" s="10" t="str">
        <f>IF(OR($C520="0x1000",$H520="skip",$D520=$H520),"",""""&amp;LOWER(SUBSTITUTE($D520,"_","-"))&amp;""" =&gt; """&amp;LOWER($H520)&amp;""",")</f>
        <v/>
      </c>
      <c r="L520" s="10" t="str">
        <f>IF(OR($G520&lt;&gt;"Present",$H520&lt;&gt;$D520),"",""""&amp;LOWER(SUBSTITUTE($D520,"_","-"))&amp;""",")</f>
        <v/>
      </c>
      <c r="M520" s="10" t="str">
        <f>IF(OR($C520="0x1000",$H520="skip",AND($H520&lt;&gt;"",$D520&lt;&gt;$H520),IF($H520="",$D520,$H520)=IF($I520="",$H520,$I520)),"",""""&amp;LOWER(IF($H520="",SUBSTITUTE($D520,"_","-"),$H520))&amp;""" =&gt; """&amp;LOWER(IF($I520="",$H520,$I520))&amp;""",")</f>
        <v/>
      </c>
      <c r="N520" s="10" t="str">
        <f>IF(OR($C520="0x1000",$G520="Skip",$H520="skip"),"",""""&amp;LOWER(SUBSTITUTE($D520,"_","-"))&amp;""" =&gt; array(""" &amp; $A520&amp;""""&amp;IF($B520&lt;&gt;"",","""&amp;$B520&amp;"""","")&amp;"),")</f>
        <v/>
      </c>
      <c r="O520" s="10" t="str">
        <f>IF(AND(G520="Present",$B520&lt;&gt;""),$A520&amp;" ("&amp;$B520&amp;")","")</f>
        <v/>
      </c>
    </row>
    <row r="521" spans="1:15">
      <c r="A521" s="1" t="s">
        <v>1151</v>
      </c>
      <c r="B521" s="1" t="s">
        <v>1152</v>
      </c>
      <c r="C521" s="1" t="s">
        <v>16</v>
      </c>
      <c r="D521" s="1" t="s">
        <v>1153</v>
      </c>
      <c r="E521" s="1" t="s">
        <v>298</v>
      </c>
      <c r="F521" s="7" t="str">
        <f>IF(OR($C521="0x1000",$E521="Skip"),"","0x"&amp;MID(UPPER($C521),3,LEN($C521)))</f>
        <v/>
      </c>
      <c r="G521" s="4" t="s">
        <v>16</v>
      </c>
      <c r="H521" s="5"/>
      <c r="I521" s="6"/>
      <c r="J521" s="10" t="str">
        <f>IF(OR($C521="0x1000",$G521="Skip",$H521="skip"),"",$F521&amp;" =&gt; """&amp;LOWER(SUBSTITUTE($D521,"_","-"))&amp;""",")</f>
        <v/>
      </c>
      <c r="K521" s="10" t="str">
        <f>IF(OR($C521="0x1000",$H521="skip",$D521=$H521),"",""""&amp;LOWER(SUBSTITUTE($D521,"_","-"))&amp;""" =&gt; """&amp;LOWER($H521)&amp;""",")</f>
        <v/>
      </c>
      <c r="L521" s="10" t="str">
        <f>IF(OR($G521&lt;&gt;"Present",$H521&lt;&gt;$D521),"",""""&amp;LOWER(SUBSTITUTE($D521,"_","-"))&amp;""",")</f>
        <v/>
      </c>
      <c r="M521" s="10" t="str">
        <f>IF(OR($C521="0x1000",$H521="skip",AND($H521&lt;&gt;"",$D521&lt;&gt;$H521),IF($H521="",$D521,$H521)=IF($I521="",$H521,$I521)),"",""""&amp;LOWER(IF($H521="",SUBSTITUTE($D521,"_","-"),$H521))&amp;""" =&gt; """&amp;LOWER(IF($I521="",$H521,$I521))&amp;""",")</f>
        <v/>
      </c>
      <c r="N521" s="10" t="str">
        <f>IF(OR($C521="0x1000",$G521="Skip",$H521="skip"),"",""""&amp;LOWER(SUBSTITUTE($D521,"_","-"))&amp;""" =&gt; array(""" &amp; $A521&amp;""""&amp;IF($B521&lt;&gt;"",","""&amp;$B521&amp;"""","")&amp;"),")</f>
        <v/>
      </c>
      <c r="O521" s="10" t="str">
        <f>IF(AND(G521="Present",$B521&lt;&gt;""),$A521&amp;" ("&amp;$B521&amp;")","")</f>
        <v/>
      </c>
    </row>
    <row r="522" spans="1:15">
      <c r="A522" s="1" t="s">
        <v>1154</v>
      </c>
      <c r="B522" s="1"/>
      <c r="C522" s="1" t="s">
        <v>16</v>
      </c>
      <c r="D522" s="1" t="s">
        <v>1155</v>
      </c>
      <c r="E522" s="1" t="s">
        <v>18</v>
      </c>
      <c r="F522" s="7" t="str">
        <f>IF(OR($C522="0x1000",$E522="Skip"),"","0x"&amp;MID(UPPER($C522),3,LEN($C522)))</f>
        <v/>
      </c>
      <c r="G522" s="4" t="s">
        <v>16</v>
      </c>
      <c r="H522" s="5"/>
      <c r="I522" s="6"/>
      <c r="J522" s="10" t="str">
        <f>IF(OR($C522="0x1000",$G522="Skip",$H522="skip"),"",$F522&amp;" =&gt; """&amp;LOWER(SUBSTITUTE($D522,"_","-"))&amp;""",")</f>
        <v/>
      </c>
      <c r="K522" s="10" t="str">
        <f>IF(OR($C522="0x1000",$H522="skip",$D522=$H522),"",""""&amp;LOWER(SUBSTITUTE($D522,"_","-"))&amp;""" =&gt; """&amp;LOWER($H522)&amp;""",")</f>
        <v/>
      </c>
      <c r="L522" s="10" t="str">
        <f>IF(OR($G522&lt;&gt;"Present",$H522&lt;&gt;$D522),"",""""&amp;LOWER(SUBSTITUTE($D522,"_","-"))&amp;""",")</f>
        <v/>
      </c>
      <c r="M522" s="10" t="str">
        <f>IF(OR($C522="0x1000",$H522="skip",AND($H522&lt;&gt;"",$D522&lt;&gt;$H522),IF($H522="",$D522,$H522)=IF($I522="",$H522,$I522)),"",""""&amp;LOWER(IF($H522="",SUBSTITUTE($D522,"_","-"),$H522))&amp;""" =&gt; """&amp;LOWER(IF($I522="",$H522,$I522))&amp;""",")</f>
        <v/>
      </c>
      <c r="N522" s="10" t="str">
        <f>IF(OR($C522="0x1000",$G522="Skip",$H522="skip"),"",""""&amp;LOWER(SUBSTITUTE($D522,"_","-"))&amp;""" =&gt; array(""" &amp; $A522&amp;""""&amp;IF($B522&lt;&gt;"",","""&amp;$B522&amp;"""","")&amp;"),")</f>
        <v/>
      </c>
      <c r="O522" s="10" t="str">
        <f>IF(AND(G522="Present",$B522&lt;&gt;""),$A522&amp;" ("&amp;$B522&amp;")","")</f>
        <v/>
      </c>
    </row>
    <row r="523" spans="1:15">
      <c r="A523" s="1" t="s">
        <v>1154</v>
      </c>
      <c r="B523" s="1" t="s">
        <v>415</v>
      </c>
      <c r="C523" s="1" t="s">
        <v>16</v>
      </c>
      <c r="D523" s="1" t="s">
        <v>1156</v>
      </c>
      <c r="E523" s="1" t="s">
        <v>18</v>
      </c>
      <c r="F523" s="7" t="str">
        <f>IF(OR($C523="0x1000",$E523="Skip"),"","0x"&amp;MID(UPPER($C523),3,LEN($C523)))</f>
        <v/>
      </c>
      <c r="G523" s="4" t="s">
        <v>16</v>
      </c>
      <c r="H523" s="5"/>
      <c r="I523" s="6"/>
      <c r="J523" s="10" t="str">
        <f>IF(OR($C523="0x1000",$G523="Skip",$H523="skip"),"",$F523&amp;" =&gt; """&amp;LOWER(SUBSTITUTE($D523,"_","-"))&amp;""",")</f>
        <v/>
      </c>
      <c r="K523" s="10" t="str">
        <f>IF(OR($C523="0x1000",$H523="skip",$D523=$H523),"",""""&amp;LOWER(SUBSTITUTE($D523,"_","-"))&amp;""" =&gt; """&amp;LOWER($H523)&amp;""",")</f>
        <v/>
      </c>
      <c r="L523" s="10" t="str">
        <f>IF(OR($G523&lt;&gt;"Present",$H523&lt;&gt;$D523),"",""""&amp;LOWER(SUBSTITUTE($D523,"_","-"))&amp;""",")</f>
        <v/>
      </c>
      <c r="M523" s="10" t="str">
        <f>IF(OR($C523="0x1000",$H523="skip",AND($H523&lt;&gt;"",$D523&lt;&gt;$H523),IF($H523="",$D523,$H523)=IF($I523="",$H523,$I523)),"",""""&amp;LOWER(IF($H523="",SUBSTITUTE($D523,"_","-"),$H523))&amp;""" =&gt; """&amp;LOWER(IF($I523="",$H523,$I523))&amp;""",")</f>
        <v/>
      </c>
      <c r="N523" s="10" t="str">
        <f>IF(OR($C523="0x1000",$G523="Skip",$H523="skip"),"",""""&amp;LOWER(SUBSTITUTE($D523,"_","-"))&amp;""" =&gt; array(""" &amp; $A523&amp;""""&amp;IF($B523&lt;&gt;"",","""&amp;$B523&amp;"""","")&amp;"),")</f>
        <v/>
      </c>
      <c r="O523" s="10" t="str">
        <f>IF(AND(G523="Present",$B523&lt;&gt;""),$A523&amp;" ("&amp;$B523&amp;")","")</f>
        <v/>
      </c>
    </row>
    <row r="524" spans="1:15">
      <c r="A524" s="1" t="s">
        <v>1157</v>
      </c>
      <c r="B524" s="1"/>
      <c r="C524" s="1" t="s">
        <v>16</v>
      </c>
      <c r="D524" s="1" t="s">
        <v>1158</v>
      </c>
      <c r="E524" s="1" t="s">
        <v>18</v>
      </c>
      <c r="F524" s="7" t="str">
        <f>IF(OR($C524="0x1000",$E524="Skip"),"","0x"&amp;MID(UPPER($C524),3,LEN($C524)))</f>
        <v/>
      </c>
      <c r="G524" s="4" t="s">
        <v>16</v>
      </c>
      <c r="H524" s="5"/>
      <c r="I524" s="6"/>
      <c r="J524" s="10" t="str">
        <f>IF(OR($C524="0x1000",$G524="Skip",$H524="skip"),"",$F524&amp;" =&gt; """&amp;LOWER(SUBSTITUTE($D524,"_","-"))&amp;""",")</f>
        <v/>
      </c>
      <c r="K524" s="10" t="str">
        <f>IF(OR($C524="0x1000",$H524="skip",$D524=$H524),"",""""&amp;LOWER(SUBSTITUTE($D524,"_","-"))&amp;""" =&gt; """&amp;LOWER($H524)&amp;""",")</f>
        <v/>
      </c>
      <c r="L524" s="10" t="str">
        <f>IF(OR($G524&lt;&gt;"Present",$H524&lt;&gt;$D524),"",""""&amp;LOWER(SUBSTITUTE($D524,"_","-"))&amp;""",")</f>
        <v/>
      </c>
      <c r="M524" s="10" t="str">
        <f>IF(OR($C524="0x1000",$H524="skip",AND($H524&lt;&gt;"",$D524&lt;&gt;$H524),IF($H524="",$D524,$H524)=IF($I524="",$H524,$I524)),"",""""&amp;LOWER(IF($H524="",SUBSTITUTE($D524,"_","-"),$H524))&amp;""" =&gt; """&amp;LOWER(IF($I524="",$H524,$I524))&amp;""",")</f>
        <v/>
      </c>
      <c r="N524" s="10" t="str">
        <f>IF(OR($C524="0x1000",$G524="Skip",$H524="skip"),"",""""&amp;LOWER(SUBSTITUTE($D524,"_","-"))&amp;""" =&gt; array(""" &amp; $A524&amp;""""&amp;IF($B524&lt;&gt;"",","""&amp;$B524&amp;"""","")&amp;"),")</f>
        <v/>
      </c>
      <c r="O524" s="10" t="str">
        <f>IF(AND(G524="Present",$B524&lt;&gt;""),$A524&amp;" ("&amp;$B524&amp;")","")</f>
        <v/>
      </c>
    </row>
    <row r="525" spans="1:15">
      <c r="A525" s="1" t="s">
        <v>1157</v>
      </c>
      <c r="B525" s="1" t="s">
        <v>38</v>
      </c>
      <c r="C525" s="1" t="s">
        <v>16</v>
      </c>
      <c r="D525" s="1" t="s">
        <v>1159</v>
      </c>
      <c r="E525" s="1" t="s">
        <v>18</v>
      </c>
      <c r="F525" s="7" t="str">
        <f>IF(OR($C525="0x1000",$E525="Skip"),"","0x"&amp;MID(UPPER($C525),3,LEN($C525)))</f>
        <v/>
      </c>
      <c r="G525" s="4" t="s">
        <v>16</v>
      </c>
      <c r="H525" s="5"/>
      <c r="I525" s="6"/>
      <c r="J525" s="10" t="str">
        <f>IF(OR($C525="0x1000",$G525="Skip",$H525="skip"),"",$F525&amp;" =&gt; """&amp;LOWER(SUBSTITUTE($D525,"_","-"))&amp;""",")</f>
        <v/>
      </c>
      <c r="K525" s="10" t="str">
        <f>IF(OR($C525="0x1000",$H525="skip",$D525=$H525),"",""""&amp;LOWER(SUBSTITUTE($D525,"_","-"))&amp;""" =&gt; """&amp;LOWER($H525)&amp;""",")</f>
        <v/>
      </c>
      <c r="L525" s="10" t="str">
        <f>IF(OR($G525&lt;&gt;"Present",$H525&lt;&gt;$D525),"",""""&amp;LOWER(SUBSTITUTE($D525,"_","-"))&amp;""",")</f>
        <v/>
      </c>
      <c r="M525" s="10" t="str">
        <f>IF(OR($C525="0x1000",$H525="skip",AND($H525&lt;&gt;"",$D525&lt;&gt;$H525),IF($H525="",$D525,$H525)=IF($I525="",$H525,$I525)),"",""""&amp;LOWER(IF($H525="",SUBSTITUTE($D525,"_","-"),$H525))&amp;""" =&gt; """&amp;LOWER(IF($I525="",$H525,$I525))&amp;""",")</f>
        <v/>
      </c>
      <c r="N525" s="10" t="str">
        <f>IF(OR($C525="0x1000",$G525="Skip",$H525="skip"),"",""""&amp;LOWER(SUBSTITUTE($D525,"_","-"))&amp;""" =&gt; array(""" &amp; $A525&amp;""""&amp;IF($B525&lt;&gt;"",","""&amp;$B525&amp;"""","")&amp;"),")</f>
        <v/>
      </c>
      <c r="O525" s="10" t="str">
        <f>IF(AND(G525="Present",$B525&lt;&gt;""),$A525&amp;" ("&amp;$B525&amp;")","")</f>
        <v/>
      </c>
    </row>
    <row r="526" spans="1:15">
      <c r="A526" s="1" t="s">
        <v>1160</v>
      </c>
      <c r="B526" s="1"/>
      <c r="C526" s="1" t="s">
        <v>1161</v>
      </c>
      <c r="D526" s="1" t="s">
        <v>1162</v>
      </c>
      <c r="E526" s="1" t="s">
        <v>28</v>
      </c>
      <c r="F526" s="7" t="str">
        <f>IF(OR($C526="0x1000",$E526="Skip"),"","0x"&amp;MID(UPPER($C526),3,LEN($C526)))</f>
        <v>0x007C</v>
      </c>
      <c r="G526" s="4" t="s">
        <v>200</v>
      </c>
      <c r="H526" s="5" t="s">
        <v>1163</v>
      </c>
      <c r="I526" s="6" t="s">
        <v>202</v>
      </c>
      <c r="J526" s="10" t="str">
        <f>IF(OR($C526="0x1000",$G526="Skip",$H526="skip"),"",$F526&amp;" =&gt; """&amp;LOWER(SUBSTITUTE($D526,"_","-"))&amp;""",")</f>
        <v>0x007C =&gt; "moh",</v>
      </c>
      <c r="K526" s="10" t="str">
        <f>IF(OR($C526="0x1000",$H526="skip",$D526=$H526),"",""""&amp;LOWER(SUBSTITUTE($D526,"_","-"))&amp;""" =&gt; """&amp;LOWER($H526)&amp;""",")</f>
        <v>"moh" =&gt; "moh-ca",</v>
      </c>
      <c r="L526" s="10" t="str">
        <f>IF(OR($G526&lt;&gt;"Present",$H526&lt;&gt;$D526),"",""""&amp;LOWER(SUBSTITUTE($D526,"_","-"))&amp;""",")</f>
        <v/>
      </c>
      <c r="M526" s="10" t="str">
        <f>IF(OR($C526="0x1000",$H526="skip",AND($H526&lt;&gt;"",$D526&lt;&gt;$H526),IF($H526="",$D526,$H526)=IF($I526="",$H526,$I526)),"",""""&amp;LOWER(IF($H526="",SUBSTITUTE($D526,"_","-"),$H526))&amp;""" =&gt; """&amp;LOWER(IF($I526="",$H526,$I526))&amp;""",")</f>
        <v/>
      </c>
      <c r="N526" s="10" t="str">
        <f>IF(OR($C526="0x1000",$G526="Skip",$H526="skip"),"",""""&amp;LOWER(SUBSTITUTE($D526,"_","-"))&amp;""" =&gt; array(""" &amp; $A526&amp;""""&amp;IF($B526&lt;&gt;"",","""&amp;$B526&amp;"""","")&amp;"),")</f>
        <v>"moh" =&gt; array("Mohawk"),</v>
      </c>
      <c r="O526" s="10" t="str">
        <f>IF(AND(G526="Present",$B526&lt;&gt;""),$A526&amp;" ("&amp;$B526&amp;")","")</f>
        <v/>
      </c>
    </row>
    <row r="527" spans="1:15">
      <c r="A527" s="1" t="s">
        <v>1160</v>
      </c>
      <c r="B527" s="1" t="s">
        <v>451</v>
      </c>
      <c r="C527" s="1" t="s">
        <v>1164</v>
      </c>
      <c r="D527" s="1" t="s">
        <v>1163</v>
      </c>
      <c r="E527" s="1" t="s">
        <v>654</v>
      </c>
      <c r="F527" s="7" t="str">
        <f>IF(OR($C527="0x1000",$E527="Skip"),"","0x"&amp;MID(UPPER($C527),3,LEN($C527)))</f>
        <v>0x047C</v>
      </c>
      <c r="G527" s="4" t="s">
        <v>200</v>
      </c>
      <c r="H527" s="5" t="s">
        <v>1163</v>
      </c>
      <c r="I527" s="6" t="s">
        <v>202</v>
      </c>
      <c r="J527" s="10" t="str">
        <f>IF(OR($C527="0x1000",$G527="Skip",$H527="skip"),"",$F527&amp;" =&gt; """&amp;LOWER(SUBSTITUTE($D527,"_","-"))&amp;""",")</f>
        <v>0x047C =&gt; "moh-ca",</v>
      </c>
      <c r="K527" s="10" t="str">
        <f>IF(OR($C527="0x1000",$H527="skip",$D527=$H527),"",""""&amp;LOWER(SUBSTITUTE($D527,"_","-"))&amp;""" =&gt; """&amp;LOWER($H527)&amp;""",")</f>
        <v/>
      </c>
      <c r="L527" s="10" t="str">
        <f>IF(OR($G527&lt;&gt;"Present",$H527&lt;&gt;$D527),"",""""&amp;LOWER(SUBSTITUTE($D527,"_","-"))&amp;""",")</f>
        <v/>
      </c>
      <c r="M527" s="10" t="str">
        <f>IF(OR($C527="0x1000",$H527="skip",AND($H527&lt;&gt;"",$D527&lt;&gt;$H527),IF($H527="",$D527,$H527)=IF($I527="",$H527,$I527)),"",""""&amp;LOWER(IF($H527="",SUBSTITUTE($D527,"_","-"),$H527))&amp;""" =&gt; """&amp;LOWER(IF($I527="",$H527,$I527))&amp;""",")</f>
        <v>"moh-ca" =&gt; "en-us",</v>
      </c>
      <c r="N527" s="10" t="str">
        <f>IF(OR($C527="0x1000",$G527="Skip",$H527="skip"),"",""""&amp;LOWER(SUBSTITUTE($D527,"_","-"))&amp;""" =&gt; array(""" &amp; $A527&amp;""""&amp;IF($B527&lt;&gt;"",","""&amp;$B527&amp;"""","")&amp;"),")</f>
        <v>"moh-ca" =&gt; array("Mohawk","Canada"),</v>
      </c>
      <c r="O527" s="10" t="str">
        <f>IF(AND(G527="Present",$B527&lt;&gt;""),$A527&amp;" ("&amp;$B527&amp;")","")</f>
        <v/>
      </c>
    </row>
    <row r="528" spans="1:15">
      <c r="A528" s="1" t="s">
        <v>1165</v>
      </c>
      <c r="B528" s="1"/>
      <c r="C528" s="1" t="s">
        <v>1166</v>
      </c>
      <c r="D528" s="1" t="s">
        <v>1167</v>
      </c>
      <c r="E528" s="1" t="s">
        <v>28</v>
      </c>
      <c r="F528" s="7" t="str">
        <f>IF(OR($C528="0x1000",$E528="Skip"),"","0x"&amp;MID(UPPER($C528),3,LEN($C528)))</f>
        <v>0x0050</v>
      </c>
      <c r="G528" s="4" t="s">
        <v>29</v>
      </c>
      <c r="H528" s="5" t="s">
        <v>1168</v>
      </c>
      <c r="I528" s="6"/>
      <c r="J528" s="10" t="str">
        <f>IF(OR($C528="0x1000",$G528="Skip",$H528="skip"),"",$F528&amp;" =&gt; """&amp;LOWER(SUBSTITUTE($D528,"_","-"))&amp;""",")</f>
        <v>0x0050 =&gt; "mn",</v>
      </c>
      <c r="K528" s="10" t="str">
        <f>IF(OR($C528="0x1000",$H528="skip",$D528=$H528),"",""""&amp;LOWER(SUBSTITUTE($D528,"_","-"))&amp;""" =&gt; """&amp;LOWER($H528)&amp;""",")</f>
        <v>"mn" =&gt; "mn-mn",</v>
      </c>
      <c r="L528" s="10" t="str">
        <f>IF(OR($G528&lt;&gt;"Present",$H528&lt;&gt;$D528),"",""""&amp;LOWER(SUBSTITUTE($D528,"_","-"))&amp;""",")</f>
        <v/>
      </c>
      <c r="M528" s="10" t="str">
        <f>IF(OR($C528="0x1000",$H528="skip",AND($H528&lt;&gt;"",$D528&lt;&gt;$H528),IF($H528="",$D528,$H528)=IF($I528="",$H528,$I528)),"",""""&amp;LOWER(IF($H528="",SUBSTITUTE($D528,"_","-"),$H528))&amp;""" =&gt; """&amp;LOWER(IF($I528="",$H528,$I528))&amp;""",")</f>
        <v/>
      </c>
      <c r="N528" s="10" t="str">
        <f>IF(OR($C528="0x1000",$G528="Skip",$H528="skip"),"",""""&amp;LOWER(SUBSTITUTE($D528,"_","-"))&amp;""" =&gt; array(""" &amp; $A528&amp;""""&amp;IF($B528&lt;&gt;"",","""&amp;$B528&amp;"""","")&amp;"),")</f>
        <v>"mn" =&gt; array("Mongolian (Cyrillic)"),</v>
      </c>
      <c r="O528" s="10" t="str">
        <f>IF(AND(G528="Present",$B528&lt;&gt;""),$A528&amp;" ("&amp;$B528&amp;")","")</f>
        <v/>
      </c>
    </row>
    <row r="529" spans="1:15">
      <c r="A529" s="1" t="s">
        <v>1165</v>
      </c>
      <c r="B529" s="1"/>
      <c r="C529" s="1" t="s">
        <v>1169</v>
      </c>
      <c r="D529" s="1" t="s">
        <v>1170</v>
      </c>
      <c r="E529" s="1" t="s">
        <v>166</v>
      </c>
      <c r="F529" s="7" t="str">
        <f>IF(OR($C529="0x1000",$E529="Skip"),"","0x"&amp;MID(UPPER($C529),3,LEN($C529)))</f>
        <v>0x7850</v>
      </c>
      <c r="G529" s="4" t="s">
        <v>73</v>
      </c>
      <c r="H529" s="5" t="s">
        <v>1168</v>
      </c>
      <c r="I529" s="6"/>
      <c r="J529" s="10" t="str">
        <f>IF(OR($C529="0x1000",$G529="Skip",$H529="skip"),"",$F529&amp;" =&gt; """&amp;LOWER(SUBSTITUTE($D529,"_","-"))&amp;""",")</f>
        <v>0x7850 =&gt; "mn-cyrl",</v>
      </c>
      <c r="K529" s="10" t="str">
        <f>IF(OR($C529="0x1000",$H529="skip",$D529=$H529),"",""""&amp;LOWER(SUBSTITUTE($D529,"_","-"))&amp;""" =&gt; """&amp;LOWER($H529)&amp;""",")</f>
        <v>"mn-cyrl" =&gt; "mn-mn",</v>
      </c>
      <c r="L529" s="10" t="str">
        <f>IF(OR($G529&lt;&gt;"Present",$H529&lt;&gt;$D529),"",""""&amp;LOWER(SUBSTITUTE($D529,"_","-"))&amp;""",")</f>
        <v/>
      </c>
      <c r="M529" s="10" t="str">
        <f>IF(OR($C529="0x1000",$H529="skip",AND($H529&lt;&gt;"",$D529&lt;&gt;$H529),IF($H529="",$D529,$H529)=IF($I529="",$H529,$I529)),"",""""&amp;LOWER(IF($H529="",SUBSTITUTE($D529,"_","-"),$H529))&amp;""" =&gt; """&amp;LOWER(IF($I529="",$H529,$I529))&amp;""",")</f>
        <v/>
      </c>
      <c r="N529" s="10" t="str">
        <f>IF(OR($C529="0x1000",$G529="Skip",$H529="skip"),"",""""&amp;LOWER(SUBSTITUTE($D529,"_","-"))&amp;""" =&gt; array(""" &amp; $A529&amp;""""&amp;IF($B529&lt;&gt;"",","""&amp;$B529&amp;"""","")&amp;"),")</f>
        <v>"mn-cyrl" =&gt; array("Mongolian (Cyrillic)"),</v>
      </c>
      <c r="O529" s="10" t="str">
        <f>IF(AND(G529="Present",$B529&lt;&gt;""),$A529&amp;" ("&amp;$B529&amp;")","")</f>
        <v/>
      </c>
    </row>
    <row r="530" spans="1:15">
      <c r="A530" s="1" t="s">
        <v>1165</v>
      </c>
      <c r="B530" s="1" t="s">
        <v>1171</v>
      </c>
      <c r="C530" s="1" t="s">
        <v>1172</v>
      </c>
      <c r="D530" s="1" t="s">
        <v>1168</v>
      </c>
      <c r="E530" s="1" t="s">
        <v>333</v>
      </c>
      <c r="F530" s="7" t="str">
        <f>IF(OR($C530="0x1000",$E530="Skip"),"","0x"&amp;MID(UPPER($C530),3,LEN($C530)))</f>
        <v>0x0450</v>
      </c>
      <c r="G530" s="4" t="s">
        <v>29</v>
      </c>
      <c r="H530" s="5" t="s">
        <v>1168</v>
      </c>
      <c r="I530" s="6"/>
      <c r="J530" s="10" t="str">
        <f>IF(OR($C530="0x1000",$G530="Skip",$H530="skip"),"",$F530&amp;" =&gt; """&amp;LOWER(SUBSTITUTE($D530,"_","-"))&amp;""",")</f>
        <v>0x0450 =&gt; "mn-mn",</v>
      </c>
      <c r="K530" s="10" t="str">
        <f>IF(OR($C530="0x1000",$H530="skip",$D530=$H530),"",""""&amp;LOWER(SUBSTITUTE($D530,"_","-"))&amp;""" =&gt; """&amp;LOWER($H530)&amp;""",")</f>
        <v/>
      </c>
      <c r="L530" s="10" t="str">
        <f>IF(OR($G530&lt;&gt;"Present",$H530&lt;&gt;$D530),"",""""&amp;LOWER(SUBSTITUTE($D530,"_","-"))&amp;""",")</f>
        <v>"mn-mn",</v>
      </c>
      <c r="M530" s="10" t="str">
        <f>IF(OR($C530="0x1000",$H530="skip",AND($H530&lt;&gt;"",$D530&lt;&gt;$H530),IF($H530="",$D530,$H530)=IF($I530="",$H530,$I530)),"",""""&amp;LOWER(IF($H530="",SUBSTITUTE($D530,"_","-"),$H530))&amp;""" =&gt; """&amp;LOWER(IF($I530="",$H530,$I530))&amp;""",")</f>
        <v/>
      </c>
      <c r="N530" s="10" t="str">
        <f>IF(OR($C530="0x1000",$G530="Skip",$H530="skip"),"",""""&amp;LOWER(SUBSTITUTE($D530,"_","-"))&amp;""" =&gt; array(""" &amp; $A530&amp;""""&amp;IF($B530&lt;&gt;"",","""&amp;$B530&amp;"""","")&amp;"),")</f>
        <v>"mn-mn" =&gt; array("Mongolian (Cyrillic)","Mongolia"),</v>
      </c>
      <c r="O530" s="10" t="str">
        <f>IF(AND(G530="Present",$B530&lt;&gt;""),$A530&amp;" ("&amp;$B530&amp;")","")</f>
        <v>Mongolian (Cyrillic) (Mongolia)</v>
      </c>
    </row>
    <row r="531" spans="1:15" customHeight="1" ht="31.5">
      <c r="A531" s="1" t="s">
        <v>1173</v>
      </c>
      <c r="B531" s="1"/>
      <c r="C531" s="1" t="s">
        <v>1174</v>
      </c>
      <c r="D531" s="1" t="s">
        <v>1175</v>
      </c>
      <c r="E531" s="1" t="s">
        <v>166</v>
      </c>
      <c r="F531" s="7" t="str">
        <f>IF(OR($C531="0x1000",$E531="Skip"),"","0x"&amp;MID(UPPER($C531),3,LEN($C531)))</f>
        <v>0x7C50</v>
      </c>
      <c r="G531" s="4" t="s">
        <v>73</v>
      </c>
      <c r="H531" s="5" t="s">
        <v>1168</v>
      </c>
      <c r="I531" s="6"/>
      <c r="J531" s="10" t="str">
        <f>IF(OR($C531="0x1000",$G531="Skip",$H531="skip"),"",$F531&amp;" =&gt; """&amp;LOWER(SUBSTITUTE($D531,"_","-"))&amp;""",")</f>
        <v>0x7C50 =&gt; "mn-mong",</v>
      </c>
      <c r="K531" s="10" t="str">
        <f>IF(OR($C531="0x1000",$H531="skip",$D531=$H531),"",""""&amp;LOWER(SUBSTITUTE($D531,"_","-"))&amp;""" =&gt; """&amp;LOWER($H531)&amp;""",")</f>
        <v>"mn-mong" =&gt; "mn-mn",</v>
      </c>
      <c r="L531" s="10" t="str">
        <f>IF(OR($G531&lt;&gt;"Present",$H531&lt;&gt;$D531),"",""""&amp;LOWER(SUBSTITUTE($D531,"_","-"))&amp;""",")</f>
        <v/>
      </c>
      <c r="M531" s="10" t="str">
        <f>IF(OR($C531="0x1000",$H531="skip",AND($H531&lt;&gt;"",$D531&lt;&gt;$H531),IF($H531="",$D531,$H531)=IF($I531="",$H531,$I531)),"",""""&amp;LOWER(IF($H531="",SUBSTITUTE($D531,"_","-"),$H531))&amp;""" =&gt; """&amp;LOWER(IF($I531="",$H531,$I531))&amp;""",")</f>
        <v/>
      </c>
      <c r="N531" s="10" t="str">
        <f>IF(OR($C531="0x1000",$G531="Skip",$H531="skip"),"",""""&amp;LOWER(SUBSTITUTE($D531,"_","-"))&amp;""" =&gt; array(""" &amp; $A531&amp;""""&amp;IF($B531&lt;&gt;"",","""&amp;$B531&amp;"""","")&amp;"),")</f>
        <v>"mn-mong" =&gt; array("Mongolian (Traditional Mongolian)"),</v>
      </c>
      <c r="O531" s="10" t="str">
        <f>IF(AND(G531="Present",$B531&lt;&gt;""),$A531&amp;" ("&amp;$B531&amp;")","")</f>
        <v/>
      </c>
    </row>
    <row r="532" spans="1:15" customHeight="1" ht="31.5">
      <c r="A532" s="1" t="s">
        <v>1173</v>
      </c>
      <c r="B532" s="1" t="s">
        <v>318</v>
      </c>
      <c r="C532" s="1" t="s">
        <v>1176</v>
      </c>
      <c r="D532" s="1" t="s">
        <v>1177</v>
      </c>
      <c r="E532" s="1" t="s">
        <v>60</v>
      </c>
      <c r="F532" s="7" t="str">
        <f>IF(OR($C532="0x1000",$E532="Skip"),"","0x"&amp;MID(UPPER($C532),3,LEN($C532)))</f>
        <v>0x0850</v>
      </c>
      <c r="G532" s="4" t="s">
        <v>73</v>
      </c>
      <c r="H532" s="5" t="s">
        <v>1168</v>
      </c>
      <c r="I532" s="6"/>
      <c r="J532" s="10" t="str">
        <f>IF(OR($C532="0x1000",$G532="Skip",$H532="skip"),"",$F532&amp;" =&gt; """&amp;LOWER(SUBSTITUTE($D532,"_","-"))&amp;""",")</f>
        <v>0x0850 =&gt; "mn-mong-cn",</v>
      </c>
      <c r="K532" s="10" t="str">
        <f>IF(OR($C532="0x1000",$H532="skip",$D532=$H532),"",""""&amp;LOWER(SUBSTITUTE($D532,"_","-"))&amp;""" =&gt; """&amp;LOWER($H532)&amp;""",")</f>
        <v>"mn-mong-cn" =&gt; "mn-mn",</v>
      </c>
      <c r="L532" s="10" t="str">
        <f>IF(OR($G532&lt;&gt;"Present",$H532&lt;&gt;$D532),"",""""&amp;LOWER(SUBSTITUTE($D532,"_","-"))&amp;""",")</f>
        <v/>
      </c>
      <c r="M532" s="10" t="str">
        <f>IF(OR($C532="0x1000",$H532="skip",AND($H532&lt;&gt;"",$D532&lt;&gt;$H532),IF($H532="",$D532,$H532)=IF($I532="",$H532,$I532)),"",""""&amp;LOWER(IF($H532="",SUBSTITUTE($D532,"_","-"),$H532))&amp;""" =&gt; """&amp;LOWER(IF($I532="",$H532,$I532))&amp;""",")</f>
        <v/>
      </c>
      <c r="N532" s="10" t="str">
        <f>IF(OR($C532="0x1000",$G532="Skip",$H532="skip"),"",""""&amp;LOWER(SUBSTITUTE($D532,"_","-"))&amp;""" =&gt; array(""" &amp; $A532&amp;""""&amp;IF($B532&lt;&gt;"",","""&amp;$B532&amp;"""","")&amp;"),")</f>
        <v>"mn-mong-cn" =&gt; array("Mongolian (Traditional Mongolian)","People's Republic of China"),</v>
      </c>
      <c r="O532" s="10" t="str">
        <f>IF(AND(G532="Present",$B532&lt;&gt;""),$A532&amp;" ("&amp;$B532&amp;")","")</f>
        <v/>
      </c>
    </row>
    <row r="533" spans="1:15" customHeight="1" ht="31.5">
      <c r="A533" s="1" t="s">
        <v>1173</v>
      </c>
      <c r="B533" s="1" t="s">
        <v>1171</v>
      </c>
      <c r="C533" s="1" t="s">
        <v>1178</v>
      </c>
      <c r="D533" s="1" t="s">
        <v>1179</v>
      </c>
      <c r="E533" s="1" t="s">
        <v>166</v>
      </c>
      <c r="F533" s="7" t="str">
        <f>IF(OR($C533="0x1000",$E533="Skip"),"","0x"&amp;MID(UPPER($C533),3,LEN($C533)))</f>
        <v>0x0C50</v>
      </c>
      <c r="G533" s="4" t="s">
        <v>73</v>
      </c>
      <c r="H533" s="5" t="s">
        <v>1168</v>
      </c>
      <c r="I533" s="6"/>
      <c r="J533" s="10" t="str">
        <f>IF(OR($C533="0x1000",$G533="Skip",$H533="skip"),"",$F533&amp;" =&gt; """&amp;LOWER(SUBSTITUTE($D533,"_","-"))&amp;""",")</f>
        <v>0x0C50 =&gt; "mn-mong-mn",</v>
      </c>
      <c r="K533" s="10" t="str">
        <f>IF(OR($C533="0x1000",$H533="skip",$D533=$H533),"",""""&amp;LOWER(SUBSTITUTE($D533,"_","-"))&amp;""" =&gt; """&amp;LOWER($H533)&amp;""",")</f>
        <v>"mn-mong-mn" =&gt; "mn-mn",</v>
      </c>
      <c r="L533" s="10" t="str">
        <f>IF(OR($G533&lt;&gt;"Present",$H533&lt;&gt;$D533),"",""""&amp;LOWER(SUBSTITUTE($D533,"_","-"))&amp;""",")</f>
        <v/>
      </c>
      <c r="M533" s="10" t="str">
        <f>IF(OR($C533="0x1000",$H533="skip",AND($H533&lt;&gt;"",$D533&lt;&gt;$H533),IF($H533="",$D533,$H533)=IF($I533="",$H533,$I533)),"",""""&amp;LOWER(IF($H533="",SUBSTITUTE($D533,"_","-"),$H533))&amp;""" =&gt; """&amp;LOWER(IF($I533="",$H533,$I533))&amp;""",")</f>
        <v/>
      </c>
      <c r="N533" s="10" t="str">
        <f>IF(OR($C533="0x1000",$G533="Skip",$H533="skip"),"",""""&amp;LOWER(SUBSTITUTE($D533,"_","-"))&amp;""" =&gt; array(""" &amp; $A533&amp;""""&amp;IF($B533&lt;&gt;"",","""&amp;$B533&amp;"""","")&amp;"),")</f>
        <v>"mn-mong-mn" =&gt; array("Mongolian (Traditional Mongolian)","Mongolia"),</v>
      </c>
      <c r="O533" s="10" t="str">
        <f>IF(AND(G533="Present",$B533&lt;&gt;""),$A533&amp;" ("&amp;$B533&amp;")","")</f>
        <v/>
      </c>
    </row>
    <row r="534" spans="1:15">
      <c r="A534" s="1" t="s">
        <v>1180</v>
      </c>
      <c r="B534" s="1"/>
      <c r="C534" s="1" t="s">
        <v>16</v>
      </c>
      <c r="D534" s="1" t="s">
        <v>1181</v>
      </c>
      <c r="E534" s="1" t="s">
        <v>18</v>
      </c>
      <c r="F534" s="7" t="str">
        <f>IF(OR($C534="0x1000",$E534="Skip"),"","0x"&amp;MID(UPPER($C534),3,LEN($C534)))</f>
        <v/>
      </c>
      <c r="G534" s="4" t="s">
        <v>16</v>
      </c>
      <c r="H534" s="5"/>
      <c r="I534" s="6"/>
      <c r="J534" s="10" t="str">
        <f>IF(OR($C534="0x1000",$G534="Skip",$H534="skip"),"",$F534&amp;" =&gt; """&amp;LOWER(SUBSTITUTE($D534,"_","-"))&amp;""",")</f>
        <v/>
      </c>
      <c r="K534" s="10" t="str">
        <f>IF(OR($C534="0x1000",$H534="skip",$D534=$H534),"",""""&amp;LOWER(SUBSTITUTE($D534,"_","-"))&amp;""" =&gt; """&amp;LOWER($H534)&amp;""",")</f>
        <v/>
      </c>
      <c r="L534" s="10" t="str">
        <f>IF(OR($G534&lt;&gt;"Present",$H534&lt;&gt;$D534),"",""""&amp;LOWER(SUBSTITUTE($D534,"_","-"))&amp;""",")</f>
        <v/>
      </c>
      <c r="M534" s="10" t="str">
        <f>IF(OR($C534="0x1000",$H534="skip",AND($H534&lt;&gt;"",$D534&lt;&gt;$H534),IF($H534="",$D534,$H534)=IF($I534="",$H534,$I534)),"",""""&amp;LOWER(IF($H534="",SUBSTITUTE($D534,"_","-"),$H534))&amp;""" =&gt; """&amp;LOWER(IF($I534="",$H534,$I534))&amp;""",")</f>
        <v/>
      </c>
      <c r="N534" s="10" t="str">
        <f>IF(OR($C534="0x1000",$G534="Skip",$H534="skip"),"",""""&amp;LOWER(SUBSTITUTE($D534,"_","-"))&amp;""" =&gt; array(""" &amp; $A534&amp;""""&amp;IF($B534&lt;&gt;"",","""&amp;$B534&amp;"""","")&amp;"),")</f>
        <v/>
      </c>
      <c r="O534" s="10" t="str">
        <f>IF(AND(G534="Present",$B534&lt;&gt;""),$A534&amp;" ("&amp;$B534&amp;")","")</f>
        <v/>
      </c>
    </row>
    <row r="535" spans="1:15">
      <c r="A535" s="1" t="s">
        <v>1180</v>
      </c>
      <c r="B535" s="1" t="s">
        <v>530</v>
      </c>
      <c r="C535" s="1" t="s">
        <v>16</v>
      </c>
      <c r="D535" s="1" t="s">
        <v>1182</v>
      </c>
      <c r="E535" s="1" t="s">
        <v>18</v>
      </c>
      <c r="F535" s="7" t="str">
        <f>IF(OR($C535="0x1000",$E535="Skip"),"","0x"&amp;MID(UPPER($C535),3,LEN($C535)))</f>
        <v/>
      </c>
      <c r="G535" s="4" t="s">
        <v>16</v>
      </c>
      <c r="H535" s="5"/>
      <c r="I535" s="6"/>
      <c r="J535" s="10" t="str">
        <f>IF(OR($C535="0x1000",$G535="Skip",$H535="skip"),"",$F535&amp;" =&gt; """&amp;LOWER(SUBSTITUTE($D535,"_","-"))&amp;""",")</f>
        <v/>
      </c>
      <c r="K535" s="10" t="str">
        <f>IF(OR($C535="0x1000",$H535="skip",$D535=$H535),"",""""&amp;LOWER(SUBSTITUTE($D535,"_","-"))&amp;""" =&gt; """&amp;LOWER($H535)&amp;""",")</f>
        <v/>
      </c>
      <c r="L535" s="10" t="str">
        <f>IF(OR($G535&lt;&gt;"Present",$H535&lt;&gt;$D535),"",""""&amp;LOWER(SUBSTITUTE($D535,"_","-"))&amp;""",")</f>
        <v/>
      </c>
      <c r="M535" s="10" t="str">
        <f>IF(OR($C535="0x1000",$H535="skip",AND($H535&lt;&gt;"",$D535&lt;&gt;$H535),IF($H535="",$D535,$H535)=IF($I535="",$H535,$I535)),"",""""&amp;LOWER(IF($H535="",SUBSTITUTE($D535,"_","-"),$H535))&amp;""" =&gt; """&amp;LOWER(IF($I535="",$H535,$I535))&amp;""",")</f>
        <v/>
      </c>
      <c r="N535" s="10" t="str">
        <f>IF(OR($C535="0x1000",$G535="Skip",$H535="skip"),"",""""&amp;LOWER(SUBSTITUTE($D535,"_","-"))&amp;""" =&gt; array(""" &amp; $A535&amp;""""&amp;IF($B535&lt;&gt;"",","""&amp;$B535&amp;"""","")&amp;"),")</f>
        <v/>
      </c>
      <c r="O535" s="10" t="str">
        <f>IF(AND(G535="Present",$B535&lt;&gt;""),$A535&amp;" ("&amp;$B535&amp;")","")</f>
        <v/>
      </c>
    </row>
    <row r="536" spans="1:15">
      <c r="A536" s="1" t="s">
        <v>1183</v>
      </c>
      <c r="B536" s="1"/>
      <c r="C536" s="1" t="s">
        <v>16</v>
      </c>
      <c r="D536" s="1" t="s">
        <v>1184</v>
      </c>
      <c r="E536" s="1" t="s">
        <v>18</v>
      </c>
      <c r="F536" s="7" t="str">
        <f>IF(OR($C536="0x1000",$E536="Skip"),"","0x"&amp;MID(UPPER($C536),3,LEN($C536)))</f>
        <v/>
      </c>
      <c r="G536" s="4" t="s">
        <v>16</v>
      </c>
      <c r="H536" s="5"/>
      <c r="I536" s="6"/>
      <c r="J536" s="10" t="str">
        <f>IF(OR($C536="0x1000",$G536="Skip",$H536="skip"),"",$F536&amp;" =&gt; """&amp;LOWER(SUBSTITUTE($D536,"_","-"))&amp;""",")</f>
        <v/>
      </c>
      <c r="K536" s="10" t="str">
        <f>IF(OR($C536="0x1000",$H536="skip",$D536=$H536),"",""""&amp;LOWER(SUBSTITUTE($D536,"_","-"))&amp;""" =&gt; """&amp;LOWER($H536)&amp;""",")</f>
        <v/>
      </c>
      <c r="L536" s="10" t="str">
        <f>IF(OR($G536&lt;&gt;"Present",$H536&lt;&gt;$D536),"",""""&amp;LOWER(SUBSTITUTE($D536,"_","-"))&amp;""",")</f>
        <v/>
      </c>
      <c r="M536" s="10" t="str">
        <f>IF(OR($C536="0x1000",$H536="skip",AND($H536&lt;&gt;"",$D536&lt;&gt;$H536),IF($H536="",$D536,$H536)=IF($I536="",$H536,$I536)),"",""""&amp;LOWER(IF($H536="",SUBSTITUTE($D536,"_","-"),$H536))&amp;""" =&gt; """&amp;LOWER(IF($I536="",$H536,$I536))&amp;""",")</f>
        <v/>
      </c>
      <c r="N536" s="10" t="str">
        <f>IF(OR($C536="0x1000",$G536="Skip",$H536="skip"),"",""""&amp;LOWER(SUBSTITUTE($D536,"_","-"))&amp;""" =&gt; array(""" &amp; $A536&amp;""""&amp;IF($B536&lt;&gt;"",","""&amp;$B536&amp;"""","")&amp;"),")</f>
        <v/>
      </c>
      <c r="O536" s="10" t="str">
        <f>IF(AND(G536="Present",$B536&lt;&gt;""),$A536&amp;" ("&amp;$B536&amp;")","")</f>
        <v/>
      </c>
    </row>
    <row r="537" spans="1:15">
      <c r="A537" s="1" t="s">
        <v>1183</v>
      </c>
      <c r="B537" s="1" t="s">
        <v>38</v>
      </c>
      <c r="C537" s="1" t="s">
        <v>16</v>
      </c>
      <c r="D537" s="1" t="s">
        <v>1185</v>
      </c>
      <c r="E537" s="1" t="s">
        <v>18</v>
      </c>
      <c r="F537" s="7" t="str">
        <f>IF(OR($C537="0x1000",$E537="Skip"),"","0x"&amp;MID(UPPER($C537),3,LEN($C537)))</f>
        <v/>
      </c>
      <c r="G537" s="4" t="s">
        <v>16</v>
      </c>
      <c r="H537" s="5"/>
      <c r="I537" s="6"/>
      <c r="J537" s="10" t="str">
        <f>IF(OR($C537="0x1000",$G537="Skip",$H537="skip"),"",$F537&amp;" =&gt; """&amp;LOWER(SUBSTITUTE($D537,"_","-"))&amp;""",")</f>
        <v/>
      </c>
      <c r="K537" s="10" t="str">
        <f>IF(OR($C537="0x1000",$H537="skip",$D537=$H537),"",""""&amp;LOWER(SUBSTITUTE($D537,"_","-"))&amp;""" =&gt; """&amp;LOWER($H537)&amp;""",")</f>
        <v/>
      </c>
      <c r="L537" s="10" t="str">
        <f>IF(OR($G537&lt;&gt;"Present",$H537&lt;&gt;$D537),"",""""&amp;LOWER(SUBSTITUTE($D537,"_","-"))&amp;""",")</f>
        <v/>
      </c>
      <c r="M537" s="10" t="str">
        <f>IF(OR($C537="0x1000",$H537="skip",AND($H537&lt;&gt;"",$D537&lt;&gt;$H537),IF($H537="",$D537,$H537)=IF($I537="",$H537,$I537)),"",""""&amp;LOWER(IF($H537="",SUBSTITUTE($D537,"_","-"),$H537))&amp;""" =&gt; """&amp;LOWER(IF($I537="",$H537,$I537))&amp;""",")</f>
        <v/>
      </c>
      <c r="N537" s="10" t="str">
        <f>IF(OR($C537="0x1000",$G537="Skip",$H537="skip"),"",""""&amp;LOWER(SUBSTITUTE($D537,"_","-"))&amp;""" =&gt; array(""" &amp; $A537&amp;""""&amp;IF($B537&lt;&gt;"",","""&amp;$B537&amp;"""","")&amp;"),")</f>
        <v/>
      </c>
      <c r="O537" s="10" t="str">
        <f>IF(AND(G537="Present",$B537&lt;&gt;""),$A537&amp;" ("&amp;$B537&amp;")","")</f>
        <v/>
      </c>
    </row>
    <row r="538" spans="1:15">
      <c r="A538" s="1" t="s">
        <v>1186</v>
      </c>
      <c r="B538" s="1"/>
      <c r="C538" s="1" t="s">
        <v>16</v>
      </c>
      <c r="D538" s="1" t="s">
        <v>1187</v>
      </c>
      <c r="E538" s="1" t="s">
        <v>256</v>
      </c>
      <c r="F538" s="7" t="str">
        <f>IF(OR($C538="0x1000",$E538="Skip"),"","0x"&amp;MID(UPPER($C538),3,LEN($C538)))</f>
        <v/>
      </c>
      <c r="G538" s="4" t="s">
        <v>16</v>
      </c>
      <c r="H538" s="5"/>
      <c r="I538" s="6"/>
      <c r="J538" s="10" t="str">
        <f>IF(OR($C538="0x1000",$G538="Skip",$H538="skip"),"",$F538&amp;" =&gt; """&amp;LOWER(SUBSTITUTE($D538,"_","-"))&amp;""",")</f>
        <v/>
      </c>
      <c r="K538" s="10" t="str">
        <f>IF(OR($C538="0x1000",$H538="skip",$D538=$H538),"",""""&amp;LOWER(SUBSTITUTE($D538,"_","-"))&amp;""" =&gt; """&amp;LOWER($H538)&amp;""",")</f>
        <v/>
      </c>
      <c r="L538" s="10" t="str">
        <f>IF(OR($G538&lt;&gt;"Present",$H538&lt;&gt;$D538),"",""""&amp;LOWER(SUBSTITUTE($D538,"_","-"))&amp;""",")</f>
        <v/>
      </c>
      <c r="M538" s="10" t="str">
        <f>IF(OR($C538="0x1000",$H538="skip",AND($H538&lt;&gt;"",$D538&lt;&gt;$H538),IF($H538="",$D538,$H538)=IF($I538="",$H538,$I538)),"",""""&amp;LOWER(IF($H538="",SUBSTITUTE($D538,"_","-"),$H538))&amp;""" =&gt; """&amp;LOWER(IF($I538="",$H538,$I538))&amp;""",")</f>
        <v/>
      </c>
      <c r="N538" s="10" t="str">
        <f>IF(OR($C538="0x1000",$G538="Skip",$H538="skip"),"",""""&amp;LOWER(SUBSTITUTE($D538,"_","-"))&amp;""" =&gt; array(""" &amp; $A538&amp;""""&amp;IF($B538&lt;&gt;"",","""&amp;$B538&amp;"""","")&amp;"),")</f>
        <v/>
      </c>
      <c r="O538" s="10" t="str">
        <f>IF(AND(G538="Present",$B538&lt;&gt;""),$A538&amp;" ("&amp;$B538&amp;")","")</f>
        <v/>
      </c>
    </row>
    <row r="539" spans="1:15">
      <c r="A539" s="1" t="s">
        <v>1186</v>
      </c>
      <c r="B539" s="1" t="s">
        <v>701</v>
      </c>
      <c r="C539" s="1" t="s">
        <v>16</v>
      </c>
      <c r="D539" s="1" t="s">
        <v>1188</v>
      </c>
      <c r="E539" s="1" t="s">
        <v>256</v>
      </c>
      <c r="F539" s="7" t="str">
        <f>IF(OR($C539="0x1000",$E539="Skip"),"","0x"&amp;MID(UPPER($C539),3,LEN($C539)))</f>
        <v/>
      </c>
      <c r="G539" s="4" t="s">
        <v>16</v>
      </c>
      <c r="H539" s="5"/>
      <c r="I539" s="6"/>
      <c r="J539" s="10" t="str">
        <f>IF(OR($C539="0x1000",$G539="Skip",$H539="skip"),"",$F539&amp;" =&gt; """&amp;LOWER(SUBSTITUTE($D539,"_","-"))&amp;""",")</f>
        <v/>
      </c>
      <c r="K539" s="10" t="str">
        <f>IF(OR($C539="0x1000",$H539="skip",$D539=$H539),"",""""&amp;LOWER(SUBSTITUTE($D539,"_","-"))&amp;""" =&gt; """&amp;LOWER($H539)&amp;""",")</f>
        <v/>
      </c>
      <c r="L539" s="10" t="str">
        <f>IF(OR($G539&lt;&gt;"Present",$H539&lt;&gt;$D539),"",""""&amp;LOWER(SUBSTITUTE($D539,"_","-"))&amp;""",")</f>
        <v/>
      </c>
      <c r="M539" s="10" t="str">
        <f>IF(OR($C539="0x1000",$H539="skip",AND($H539&lt;&gt;"",$D539&lt;&gt;$H539),IF($H539="",$D539,$H539)=IF($I539="",$H539,$I539)),"",""""&amp;LOWER(IF($H539="",SUBSTITUTE($D539,"_","-"),$H539))&amp;""" =&gt; """&amp;LOWER(IF($I539="",$H539,$I539))&amp;""",")</f>
        <v/>
      </c>
      <c r="N539" s="10" t="str">
        <f>IF(OR($C539="0x1000",$G539="Skip",$H539="skip"),"",""""&amp;LOWER(SUBSTITUTE($D539,"_","-"))&amp;""" =&gt; array(""" &amp; $A539&amp;""""&amp;IF($B539&lt;&gt;"",","""&amp;$B539&amp;"""","")&amp;"),")</f>
        <v/>
      </c>
      <c r="O539" s="10" t="str">
        <f>IF(AND(G539="Present",$B539&lt;&gt;""),$A539&amp;" ("&amp;$B539&amp;")","")</f>
        <v/>
      </c>
    </row>
    <row r="540" spans="1:15">
      <c r="A540" s="1" t="s">
        <v>1189</v>
      </c>
      <c r="B540" s="1"/>
      <c r="C540" s="1" t="s">
        <v>16</v>
      </c>
      <c r="D540" s="1" t="s">
        <v>1190</v>
      </c>
      <c r="E540" s="1" t="s">
        <v>18</v>
      </c>
      <c r="F540" s="7" t="str">
        <f>IF(OR($C540="0x1000",$E540="Skip"),"","0x"&amp;MID(UPPER($C540),3,LEN($C540)))</f>
        <v/>
      </c>
      <c r="G540" s="4" t="s">
        <v>16</v>
      </c>
      <c r="H540" s="5"/>
      <c r="I540" s="6"/>
      <c r="J540" s="10" t="str">
        <f>IF(OR($C540="0x1000",$G540="Skip",$H540="skip"),"",$F540&amp;" =&gt; """&amp;LOWER(SUBSTITUTE($D540,"_","-"))&amp;""",")</f>
        <v/>
      </c>
      <c r="K540" s="10" t="str">
        <f>IF(OR($C540="0x1000",$H540="skip",$D540=$H540),"",""""&amp;LOWER(SUBSTITUTE($D540,"_","-"))&amp;""" =&gt; """&amp;LOWER($H540)&amp;""",")</f>
        <v/>
      </c>
      <c r="L540" s="10" t="str">
        <f>IF(OR($G540&lt;&gt;"Present",$H540&lt;&gt;$D540),"",""""&amp;LOWER(SUBSTITUTE($D540,"_","-"))&amp;""",")</f>
        <v/>
      </c>
      <c r="M540" s="10" t="str">
        <f>IF(OR($C540="0x1000",$H540="skip",AND($H540&lt;&gt;"",$D540&lt;&gt;$H540),IF($H540="",$D540,$H540)=IF($I540="",$H540,$I540)),"",""""&amp;LOWER(IF($H540="",SUBSTITUTE($D540,"_","-"),$H540))&amp;""" =&gt; """&amp;LOWER(IF($I540="",$H540,$I540))&amp;""",")</f>
        <v/>
      </c>
      <c r="N540" s="10" t="str">
        <f>IF(OR($C540="0x1000",$G540="Skip",$H540="skip"),"",""""&amp;LOWER(SUBSTITUTE($D540,"_","-"))&amp;""" =&gt; array(""" &amp; $A540&amp;""""&amp;IF($B540&lt;&gt;"",","""&amp;$B540&amp;"""","")&amp;"),")</f>
        <v/>
      </c>
      <c r="O540" s="10" t="str">
        <f>IF(AND(G540="Present",$B540&lt;&gt;""),$A540&amp;" ("&amp;$B540&amp;")","")</f>
        <v/>
      </c>
    </row>
    <row r="541" spans="1:15">
      <c r="A541" s="1" t="s">
        <v>1189</v>
      </c>
      <c r="B541" s="1" t="s">
        <v>31</v>
      </c>
      <c r="C541" s="1" t="s">
        <v>16</v>
      </c>
      <c r="D541" s="1" t="s">
        <v>1191</v>
      </c>
      <c r="E541" s="1" t="s">
        <v>18</v>
      </c>
      <c r="F541" s="7" t="str">
        <f>IF(OR($C541="0x1000",$E541="Skip"),"","0x"&amp;MID(UPPER($C541),3,LEN($C541)))</f>
        <v/>
      </c>
      <c r="G541" s="4" t="s">
        <v>16</v>
      </c>
      <c r="H541" s="5"/>
      <c r="I541" s="6"/>
      <c r="J541" s="10" t="str">
        <f>IF(OR($C541="0x1000",$G541="Skip",$H541="skip"),"",$F541&amp;" =&gt; """&amp;LOWER(SUBSTITUTE($D541,"_","-"))&amp;""",")</f>
        <v/>
      </c>
      <c r="K541" s="10" t="str">
        <f>IF(OR($C541="0x1000",$H541="skip",$D541=$H541),"",""""&amp;LOWER(SUBSTITUTE($D541,"_","-"))&amp;""" =&gt; """&amp;LOWER($H541)&amp;""",")</f>
        <v/>
      </c>
      <c r="L541" s="10" t="str">
        <f>IF(OR($G541&lt;&gt;"Present",$H541&lt;&gt;$D541),"",""""&amp;LOWER(SUBSTITUTE($D541,"_","-"))&amp;""",")</f>
        <v/>
      </c>
      <c r="M541" s="10" t="str">
        <f>IF(OR($C541="0x1000",$H541="skip",AND($H541&lt;&gt;"",$D541&lt;&gt;$H541),IF($H541="",$D541,$H541)=IF($I541="",$H541,$I541)),"",""""&amp;LOWER(IF($H541="",SUBSTITUTE($D541,"_","-"),$H541))&amp;""" =&gt; """&amp;LOWER(IF($I541="",$H541,$I541))&amp;""",")</f>
        <v/>
      </c>
      <c r="N541" s="10" t="str">
        <f>IF(OR($C541="0x1000",$G541="Skip",$H541="skip"),"",""""&amp;LOWER(SUBSTITUTE($D541,"_","-"))&amp;""" =&gt; array(""" &amp; $A541&amp;""""&amp;IF($B541&lt;&gt;"",","""&amp;$B541&amp;"""","")&amp;"),")</f>
        <v/>
      </c>
      <c r="O541" s="10" t="str">
        <f>IF(AND(G541="Present",$B541&lt;&gt;""),$A541&amp;" ("&amp;$B541&amp;")","")</f>
        <v/>
      </c>
    </row>
    <row r="542" spans="1:15">
      <c r="A542" s="1" t="s">
        <v>1192</v>
      </c>
      <c r="B542" s="1"/>
      <c r="C542" s="1" t="s">
        <v>1193</v>
      </c>
      <c r="D542" s="1" t="s">
        <v>1194</v>
      </c>
      <c r="E542" s="1" t="s">
        <v>28</v>
      </c>
      <c r="F542" s="7" t="str">
        <f>IF(OR($C542="0x1000",$E542="Skip"),"","0x"&amp;MID(UPPER($C542),3,LEN($C542)))</f>
        <v>0x0061</v>
      </c>
      <c r="G542" s="4" t="s">
        <v>29</v>
      </c>
      <c r="H542" s="5" t="s">
        <v>1195</v>
      </c>
      <c r="I542" s="6"/>
      <c r="J542" s="10" t="str">
        <f>IF(OR($C542="0x1000",$G542="Skip",$H542="skip"),"",$F542&amp;" =&gt; """&amp;LOWER(SUBSTITUTE($D542,"_","-"))&amp;""",")</f>
        <v>0x0061 =&gt; "ne",</v>
      </c>
      <c r="K542" s="10" t="str">
        <f>IF(OR($C542="0x1000",$H542="skip",$D542=$H542),"",""""&amp;LOWER(SUBSTITUTE($D542,"_","-"))&amp;""" =&gt; """&amp;LOWER($H542)&amp;""",")</f>
        <v>"ne" =&gt; "ne-np",</v>
      </c>
      <c r="L542" s="10" t="str">
        <f>IF(OR($G542&lt;&gt;"Present",$H542&lt;&gt;$D542),"",""""&amp;LOWER(SUBSTITUTE($D542,"_","-"))&amp;""",")</f>
        <v/>
      </c>
      <c r="M542" s="10" t="str">
        <f>IF(OR($C542="0x1000",$H542="skip",AND($H542&lt;&gt;"",$D542&lt;&gt;$H542),IF($H542="",$D542,$H542)=IF($I542="",$H542,$I542)),"",""""&amp;LOWER(IF($H542="",SUBSTITUTE($D542,"_","-"),$H542))&amp;""" =&gt; """&amp;LOWER(IF($I542="",$H542,$I542))&amp;""",")</f>
        <v/>
      </c>
      <c r="N542" s="10" t="str">
        <f>IF(OR($C542="0x1000",$G542="Skip",$H542="skip"),"",""""&amp;LOWER(SUBSTITUTE($D542,"_","-"))&amp;""" =&gt; array(""" &amp; $A542&amp;""""&amp;IF($B542&lt;&gt;"",","""&amp;$B542&amp;"""","")&amp;"),")</f>
        <v>"ne" =&gt; array("Nepali"),</v>
      </c>
      <c r="O542" s="10" t="str">
        <f>IF(AND(G542="Present",$B542&lt;&gt;""),$A542&amp;" ("&amp;$B542&amp;")","")</f>
        <v/>
      </c>
    </row>
    <row r="543" spans="1:15">
      <c r="A543" s="1" t="s">
        <v>1192</v>
      </c>
      <c r="B543" s="1" t="s">
        <v>153</v>
      </c>
      <c r="C543" s="1" t="s">
        <v>1196</v>
      </c>
      <c r="D543" s="1" t="s">
        <v>1197</v>
      </c>
      <c r="E543" s="1" t="s">
        <v>256</v>
      </c>
      <c r="F543" s="7" t="str">
        <f>IF(OR($C543="0x1000",$E543="Skip"),"","0x"&amp;MID(UPPER($C543),3,LEN($C543)))</f>
        <v>0x0861</v>
      </c>
      <c r="G543" s="4" t="s">
        <v>73</v>
      </c>
      <c r="H543" s="5" t="s">
        <v>1197</v>
      </c>
      <c r="I543" s="6" t="s">
        <v>1195</v>
      </c>
      <c r="J543" s="10" t="str">
        <f>IF(OR($C543="0x1000",$G543="Skip",$H543="skip"),"",$F543&amp;" =&gt; """&amp;LOWER(SUBSTITUTE($D543,"_","-"))&amp;""",")</f>
        <v>0x0861 =&gt; "ne-in",</v>
      </c>
      <c r="K543" s="10" t="str">
        <f>IF(OR($C543="0x1000",$H543="skip",$D543=$H543),"",""""&amp;LOWER(SUBSTITUTE($D543,"_","-"))&amp;""" =&gt; """&amp;LOWER($H543)&amp;""",")</f>
        <v/>
      </c>
      <c r="L543" s="10" t="str">
        <f>IF(OR($G543&lt;&gt;"Present",$H543&lt;&gt;$D543),"",""""&amp;LOWER(SUBSTITUTE($D543,"_","-"))&amp;""",")</f>
        <v/>
      </c>
      <c r="M543" s="10" t="str">
        <f>IF(OR($C543="0x1000",$H543="skip",AND($H543&lt;&gt;"",$D543&lt;&gt;$H543),IF($H543="",$D543,$H543)=IF($I543="",$H543,$I543)),"",""""&amp;LOWER(IF($H543="",SUBSTITUTE($D543,"_","-"),$H543))&amp;""" =&gt; """&amp;LOWER(IF($I543="",$H543,$I543))&amp;""",")</f>
        <v>"ne-in" =&gt; "ne-np",</v>
      </c>
      <c r="N543" s="10" t="str">
        <f>IF(OR($C543="0x1000",$G543="Skip",$H543="skip"),"",""""&amp;LOWER(SUBSTITUTE($D543,"_","-"))&amp;""" =&gt; array(""" &amp; $A543&amp;""""&amp;IF($B543&lt;&gt;"",","""&amp;$B543&amp;"""","")&amp;"),")</f>
        <v>"ne-in" =&gt; array("Nepali","India"),</v>
      </c>
      <c r="O543" s="10" t="str">
        <f>IF(AND(G543="Present",$B543&lt;&gt;""),$A543&amp;" ("&amp;$B543&amp;")","")</f>
        <v/>
      </c>
    </row>
    <row r="544" spans="1:15">
      <c r="A544" s="1" t="s">
        <v>1192</v>
      </c>
      <c r="B544" s="1" t="s">
        <v>1198</v>
      </c>
      <c r="C544" s="1" t="s">
        <v>1199</v>
      </c>
      <c r="D544" s="1" t="s">
        <v>1195</v>
      </c>
      <c r="E544" s="1" t="s">
        <v>654</v>
      </c>
      <c r="F544" s="7" t="str">
        <f>IF(OR($C544="0x1000",$E544="Skip"),"","0x"&amp;MID(UPPER($C544),3,LEN($C544)))</f>
        <v>0x0461</v>
      </c>
      <c r="G544" s="4" t="s">
        <v>29</v>
      </c>
      <c r="H544" s="5" t="s">
        <v>1195</v>
      </c>
      <c r="I544" s="6"/>
      <c r="J544" s="10" t="str">
        <f>IF(OR($C544="0x1000",$G544="Skip",$H544="skip"),"",$F544&amp;" =&gt; """&amp;LOWER(SUBSTITUTE($D544,"_","-"))&amp;""",")</f>
        <v>0x0461 =&gt; "ne-np",</v>
      </c>
      <c r="K544" s="10" t="str">
        <f>IF(OR($C544="0x1000",$H544="skip",$D544=$H544),"",""""&amp;LOWER(SUBSTITUTE($D544,"_","-"))&amp;""" =&gt; """&amp;LOWER($H544)&amp;""",")</f>
        <v/>
      </c>
      <c r="L544" s="10" t="str">
        <f>IF(OR($G544&lt;&gt;"Present",$H544&lt;&gt;$D544),"",""""&amp;LOWER(SUBSTITUTE($D544,"_","-"))&amp;""",")</f>
        <v>"ne-np",</v>
      </c>
      <c r="M544" s="10" t="str">
        <f>IF(OR($C544="0x1000",$H544="skip",AND($H544&lt;&gt;"",$D544&lt;&gt;$H544),IF($H544="",$D544,$H544)=IF($I544="",$H544,$I544)),"",""""&amp;LOWER(IF($H544="",SUBSTITUTE($D544,"_","-"),$H544))&amp;""" =&gt; """&amp;LOWER(IF($I544="",$H544,$I544))&amp;""",")</f>
        <v/>
      </c>
      <c r="N544" s="10" t="str">
        <f>IF(OR($C544="0x1000",$G544="Skip",$H544="skip"),"",""""&amp;LOWER(SUBSTITUTE($D544,"_","-"))&amp;""" =&gt; array(""" &amp; $A544&amp;""""&amp;IF($B544&lt;&gt;"",","""&amp;$B544&amp;"""","")&amp;"),")</f>
        <v>"ne-np" =&gt; array("Nepali","Nepal"),</v>
      </c>
      <c r="O544" s="10" t="str">
        <f>IF(AND(G544="Present",$B544&lt;&gt;""),$A544&amp;" ("&amp;$B544&amp;")","")</f>
        <v>Nepali (Nepal)</v>
      </c>
    </row>
    <row r="545" spans="1:15">
      <c r="A545" s="1" t="s">
        <v>1200</v>
      </c>
      <c r="B545" s="1"/>
      <c r="C545" s="1" t="s">
        <v>16</v>
      </c>
      <c r="D545" s="1" t="s">
        <v>1201</v>
      </c>
      <c r="E545" s="1" t="s">
        <v>18</v>
      </c>
      <c r="F545" s="7" t="str">
        <f>IF(OR($C545="0x1000",$E545="Skip"),"","0x"&amp;MID(UPPER($C545),3,LEN($C545)))</f>
        <v/>
      </c>
      <c r="G545" s="4" t="s">
        <v>16</v>
      </c>
      <c r="H545" s="5"/>
      <c r="I545" s="6"/>
      <c r="J545" s="10" t="str">
        <f>IF(OR($C545="0x1000",$G545="Skip",$H545="skip"),"",$F545&amp;" =&gt; """&amp;LOWER(SUBSTITUTE($D545,"_","-"))&amp;""",")</f>
        <v/>
      </c>
      <c r="K545" s="10" t="str">
        <f>IF(OR($C545="0x1000",$H545="skip",$D545=$H545),"",""""&amp;LOWER(SUBSTITUTE($D545,"_","-"))&amp;""" =&gt; """&amp;LOWER($H545)&amp;""",")</f>
        <v/>
      </c>
      <c r="L545" s="10" t="str">
        <f>IF(OR($G545&lt;&gt;"Present",$H545&lt;&gt;$D545),"",""""&amp;LOWER(SUBSTITUTE($D545,"_","-"))&amp;""",")</f>
        <v/>
      </c>
      <c r="M545" s="10" t="str">
        <f>IF(OR($C545="0x1000",$H545="skip",AND($H545&lt;&gt;"",$D545&lt;&gt;$H545),IF($H545="",$D545,$H545)=IF($I545="",$H545,$I545)),"",""""&amp;LOWER(IF($H545="",SUBSTITUTE($D545,"_","-"),$H545))&amp;""" =&gt; """&amp;LOWER(IF($I545="",$H545,$I545))&amp;""",")</f>
        <v/>
      </c>
      <c r="N545" s="10" t="str">
        <f>IF(OR($C545="0x1000",$G545="Skip",$H545="skip"),"",""""&amp;LOWER(SUBSTITUTE($D545,"_","-"))&amp;""" =&gt; array(""" &amp; $A545&amp;""""&amp;IF($B545&lt;&gt;"",","""&amp;$B545&amp;"""","")&amp;"),")</f>
        <v/>
      </c>
      <c r="O545" s="10" t="str">
        <f>IF(AND(G545="Present",$B545&lt;&gt;""),$A545&amp;" ("&amp;$B545&amp;")","")</f>
        <v/>
      </c>
    </row>
    <row r="546" spans="1:15">
      <c r="A546" s="1" t="s">
        <v>1200</v>
      </c>
      <c r="B546" s="1" t="s">
        <v>38</v>
      </c>
      <c r="C546" s="1" t="s">
        <v>16</v>
      </c>
      <c r="D546" s="1" t="s">
        <v>1202</v>
      </c>
      <c r="E546" s="1" t="s">
        <v>18</v>
      </c>
      <c r="F546" s="7" t="str">
        <f>IF(OR($C546="0x1000",$E546="Skip"),"","0x"&amp;MID(UPPER($C546),3,LEN($C546)))</f>
        <v/>
      </c>
      <c r="G546" s="4" t="s">
        <v>16</v>
      </c>
      <c r="H546" s="5"/>
      <c r="I546" s="6"/>
      <c r="J546" s="10" t="str">
        <f>IF(OR($C546="0x1000",$G546="Skip",$H546="skip"),"",$F546&amp;" =&gt; """&amp;LOWER(SUBSTITUTE($D546,"_","-"))&amp;""",")</f>
        <v/>
      </c>
      <c r="K546" s="10" t="str">
        <f>IF(OR($C546="0x1000",$H546="skip",$D546=$H546),"",""""&amp;LOWER(SUBSTITUTE($D546,"_","-"))&amp;""" =&gt; """&amp;LOWER($H546)&amp;""",")</f>
        <v/>
      </c>
      <c r="L546" s="10" t="str">
        <f>IF(OR($G546&lt;&gt;"Present",$H546&lt;&gt;$D546),"",""""&amp;LOWER(SUBSTITUTE($D546,"_","-"))&amp;""",")</f>
        <v/>
      </c>
      <c r="M546" s="10" t="str">
        <f>IF(OR($C546="0x1000",$H546="skip",AND($H546&lt;&gt;"",$D546&lt;&gt;$H546),IF($H546="",$D546,$H546)=IF($I546="",$H546,$I546)),"",""""&amp;LOWER(IF($H546="",SUBSTITUTE($D546,"_","-"),$H546))&amp;""" =&gt; """&amp;LOWER(IF($I546="",$H546,$I546))&amp;""",")</f>
        <v/>
      </c>
      <c r="N546" s="10" t="str">
        <f>IF(OR($C546="0x1000",$G546="Skip",$H546="skip"),"",""""&amp;LOWER(SUBSTITUTE($D546,"_","-"))&amp;""" =&gt; array(""" &amp; $A546&amp;""""&amp;IF($B546&lt;&gt;"",","""&amp;$B546&amp;"""","")&amp;"),")</f>
        <v/>
      </c>
      <c r="O546" s="10" t="str">
        <f>IF(AND(G546="Present",$B546&lt;&gt;""),$A546&amp;" ("&amp;$B546&amp;")","")</f>
        <v/>
      </c>
    </row>
    <row r="547" spans="1:15">
      <c r="A547" s="1" t="s">
        <v>1203</v>
      </c>
      <c r="B547" s="1"/>
      <c r="C547" s="1" t="s">
        <v>16</v>
      </c>
      <c r="D547" s="1" t="s">
        <v>1204</v>
      </c>
      <c r="E547" s="1" t="s">
        <v>18</v>
      </c>
      <c r="F547" s="7" t="str">
        <f>IF(OR($C547="0x1000",$E547="Skip"),"","0x"&amp;MID(UPPER($C547),3,LEN($C547)))</f>
        <v/>
      </c>
      <c r="G547" s="4" t="s">
        <v>16</v>
      </c>
      <c r="H547" s="5"/>
      <c r="I547" s="6"/>
      <c r="J547" s="10" t="str">
        <f>IF(OR($C547="0x1000",$G547="Skip",$H547="skip"),"",$F547&amp;" =&gt; """&amp;LOWER(SUBSTITUTE($D547,"_","-"))&amp;""",")</f>
        <v/>
      </c>
      <c r="K547" s="10" t="str">
        <f>IF(OR($C547="0x1000",$H547="skip",$D547=$H547),"",""""&amp;LOWER(SUBSTITUTE($D547,"_","-"))&amp;""" =&gt; """&amp;LOWER($H547)&amp;""",")</f>
        <v/>
      </c>
      <c r="L547" s="10" t="str">
        <f>IF(OR($G547&lt;&gt;"Present",$H547&lt;&gt;$D547),"",""""&amp;LOWER(SUBSTITUTE($D547,"_","-"))&amp;""",")</f>
        <v/>
      </c>
      <c r="M547" s="10" t="str">
        <f>IF(OR($C547="0x1000",$H547="skip",AND($H547&lt;&gt;"",$D547&lt;&gt;$H547),IF($H547="",$D547,$H547)=IF($I547="",$H547,$I547)),"",""""&amp;LOWER(IF($H547="",SUBSTITUTE($D547,"_","-"),$H547))&amp;""" =&gt; """&amp;LOWER(IF($I547="",$H547,$I547))&amp;""",")</f>
        <v/>
      </c>
      <c r="N547" s="10" t="str">
        <f>IF(OR($C547="0x1000",$G547="Skip",$H547="skip"),"",""""&amp;LOWER(SUBSTITUTE($D547,"_","-"))&amp;""" =&gt; array(""" &amp; $A547&amp;""""&amp;IF($B547&lt;&gt;"",","""&amp;$B547&amp;"""","")&amp;"),")</f>
        <v/>
      </c>
      <c r="O547" s="10" t="str">
        <f>IF(AND(G547="Present",$B547&lt;&gt;""),$A547&amp;" ("&amp;$B547&amp;")","")</f>
        <v/>
      </c>
    </row>
    <row r="548" spans="1:15">
      <c r="A548" s="1" t="s">
        <v>1203</v>
      </c>
      <c r="B548" s="1" t="s">
        <v>38</v>
      </c>
      <c r="C548" s="1" t="s">
        <v>16</v>
      </c>
      <c r="D548" s="1" t="s">
        <v>1205</v>
      </c>
      <c r="E548" s="1" t="s">
        <v>18</v>
      </c>
      <c r="F548" s="7" t="str">
        <f>IF(OR($C548="0x1000",$E548="Skip"),"","0x"&amp;MID(UPPER($C548),3,LEN($C548)))</f>
        <v/>
      </c>
      <c r="G548" s="4" t="s">
        <v>16</v>
      </c>
      <c r="H548" s="5"/>
      <c r="I548" s="6"/>
      <c r="J548" s="10" t="str">
        <f>IF(OR($C548="0x1000",$G548="Skip",$H548="skip"),"",$F548&amp;" =&gt; """&amp;LOWER(SUBSTITUTE($D548,"_","-"))&amp;""",")</f>
        <v/>
      </c>
      <c r="K548" s="10" t="str">
        <f>IF(OR($C548="0x1000",$H548="skip",$D548=$H548),"",""""&amp;LOWER(SUBSTITUTE($D548,"_","-"))&amp;""" =&gt; """&amp;LOWER($H548)&amp;""",")</f>
        <v/>
      </c>
      <c r="L548" s="10" t="str">
        <f>IF(OR($G548&lt;&gt;"Present",$H548&lt;&gt;$D548),"",""""&amp;LOWER(SUBSTITUTE($D548,"_","-"))&amp;""",")</f>
        <v/>
      </c>
      <c r="M548" s="10" t="str">
        <f>IF(OR($C548="0x1000",$H548="skip",AND($H548&lt;&gt;"",$D548&lt;&gt;$H548),IF($H548="",$D548,$H548)=IF($I548="",$H548,$I548)),"",""""&amp;LOWER(IF($H548="",SUBSTITUTE($D548,"_","-"),$H548))&amp;""" =&gt; """&amp;LOWER(IF($I548="",$H548,$I548))&amp;""",")</f>
        <v/>
      </c>
      <c r="N548" s="10" t="str">
        <f>IF(OR($C548="0x1000",$G548="Skip",$H548="skip"),"",""""&amp;LOWER(SUBSTITUTE($D548,"_","-"))&amp;""" =&gt; array(""" &amp; $A548&amp;""""&amp;IF($B548&lt;&gt;"",","""&amp;$B548&amp;"""","")&amp;"),")</f>
        <v/>
      </c>
      <c r="O548" s="10" t="str">
        <f>IF(AND(G548="Present",$B548&lt;&gt;""),$A548&amp;" ("&amp;$B548&amp;")","")</f>
        <v/>
      </c>
    </row>
    <row r="549" spans="1:15">
      <c r="A549" s="1" t="s">
        <v>1206</v>
      </c>
      <c r="B549" s="1" t="s">
        <v>90</v>
      </c>
      <c r="C549" s="1" t="s">
        <v>16</v>
      </c>
      <c r="D549" s="1" t="s">
        <v>1207</v>
      </c>
      <c r="E549" s="1" t="s">
        <v>298</v>
      </c>
      <c r="F549" s="7" t="str">
        <f>IF(OR($C549="0x1000",$E549="Skip"),"","0x"&amp;MID(UPPER($C549),3,LEN($C549)))</f>
        <v/>
      </c>
      <c r="G549" s="4" t="s">
        <v>16</v>
      </c>
      <c r="H549" s="5"/>
      <c r="I549" s="6"/>
      <c r="J549" s="10" t="str">
        <f>IF(OR($C549="0x1000",$G549="Skip",$H549="skip"),"",$F549&amp;" =&gt; """&amp;LOWER(SUBSTITUTE($D549,"_","-"))&amp;""",")</f>
        <v/>
      </c>
      <c r="K549" s="10" t="str">
        <f>IF(OR($C549="0x1000",$H549="skip",$D549=$H549),"",""""&amp;LOWER(SUBSTITUTE($D549,"_","-"))&amp;""" =&gt; """&amp;LOWER($H549)&amp;""",")</f>
        <v/>
      </c>
      <c r="L549" s="10" t="str">
        <f>IF(OR($G549&lt;&gt;"Present",$H549&lt;&gt;$D549),"",""""&amp;LOWER(SUBSTITUTE($D549,"_","-"))&amp;""",")</f>
        <v/>
      </c>
      <c r="M549" s="10" t="str">
        <f>IF(OR($C549="0x1000",$H549="skip",AND($H549&lt;&gt;"",$D549&lt;&gt;$H549),IF($H549="",$D549,$H549)=IF($I549="",$H549,$I549)),"",""""&amp;LOWER(IF($H549="",SUBSTITUTE($D549,"_","-"),$H549))&amp;""" =&gt; """&amp;LOWER(IF($I549="",$H549,$I549))&amp;""",")</f>
        <v/>
      </c>
      <c r="N549" s="10" t="str">
        <f>IF(OR($C549="0x1000",$G549="Skip",$H549="skip"),"",""""&amp;LOWER(SUBSTITUTE($D549,"_","-"))&amp;""" =&gt; array(""" &amp; $A549&amp;""""&amp;IF($B549&lt;&gt;"",","""&amp;$B549&amp;"""","")&amp;"),")</f>
        <v/>
      </c>
      <c r="O549" s="10" t="str">
        <f>IF(AND(G549="Present",$B549&lt;&gt;""),$A549&amp;" ("&amp;$B549&amp;")","")</f>
        <v/>
      </c>
    </row>
    <row r="550" spans="1:15">
      <c r="A550" s="1" t="s">
        <v>1206</v>
      </c>
      <c r="B550" s="1" t="s">
        <v>1152</v>
      </c>
      <c r="C550" s="1" t="s">
        <v>16</v>
      </c>
      <c r="D550" s="1" t="s">
        <v>1208</v>
      </c>
      <c r="E550" s="1" t="s">
        <v>298</v>
      </c>
      <c r="F550" s="7" t="str">
        <f>IF(OR($C550="0x1000",$E550="Skip"),"","0x"&amp;MID(UPPER($C550),3,LEN($C550)))</f>
        <v/>
      </c>
      <c r="G550" s="4" t="s">
        <v>16</v>
      </c>
      <c r="H550" s="5"/>
      <c r="I550" s="6"/>
      <c r="J550" s="10" t="str">
        <f>IF(OR($C550="0x1000",$G550="Skip",$H550="skip"),"",$F550&amp;" =&gt; """&amp;LOWER(SUBSTITUTE($D550,"_","-"))&amp;""",")</f>
        <v/>
      </c>
      <c r="K550" s="10" t="str">
        <f>IF(OR($C550="0x1000",$H550="skip",$D550=$H550),"",""""&amp;LOWER(SUBSTITUTE($D550,"_","-"))&amp;""" =&gt; """&amp;LOWER($H550)&amp;""",")</f>
        <v/>
      </c>
      <c r="L550" s="10" t="str">
        <f>IF(OR($G550&lt;&gt;"Present",$H550&lt;&gt;$D550),"",""""&amp;LOWER(SUBSTITUTE($D550,"_","-"))&amp;""",")</f>
        <v/>
      </c>
      <c r="M550" s="10" t="str">
        <f>IF(OR($C550="0x1000",$H550="skip",AND($H550&lt;&gt;"",$D550&lt;&gt;$H550),IF($H550="",$D550,$H550)=IF($I550="",$H550,$I550)),"",""""&amp;LOWER(IF($H550="",SUBSTITUTE($D550,"_","-"),$H550))&amp;""" =&gt; """&amp;LOWER(IF($I550="",$H550,$I550))&amp;""",")</f>
        <v/>
      </c>
      <c r="N550" s="10" t="str">
        <f>IF(OR($C550="0x1000",$G550="Skip",$H550="skip"),"",""""&amp;LOWER(SUBSTITUTE($D550,"_","-"))&amp;""" =&gt; array(""" &amp; $A550&amp;""""&amp;IF($B550&lt;&gt;"",","""&amp;$B550&amp;"""","")&amp;"),")</f>
        <v/>
      </c>
      <c r="O550" s="10" t="str">
        <f>IF(AND(G550="Present",$B550&lt;&gt;""),$A550&amp;" ("&amp;$B550&amp;")","")</f>
        <v/>
      </c>
    </row>
    <row r="551" spans="1:15">
      <c r="A551" s="1" t="s">
        <v>1209</v>
      </c>
      <c r="B551" s="1"/>
      <c r="C551" s="1" t="s">
        <v>16</v>
      </c>
      <c r="D551" s="1" t="s">
        <v>1210</v>
      </c>
      <c r="E551" s="1" t="s">
        <v>18</v>
      </c>
      <c r="F551" s="7" t="str">
        <f>IF(OR($C551="0x1000",$E551="Skip"),"","0x"&amp;MID(UPPER($C551),3,LEN($C551)))</f>
        <v/>
      </c>
      <c r="G551" s="4" t="s">
        <v>16</v>
      </c>
      <c r="H551" s="5"/>
      <c r="I551" s="6"/>
      <c r="J551" s="10" t="str">
        <f>IF(OR($C551="0x1000",$G551="Skip",$H551="skip"),"",$F551&amp;" =&gt; """&amp;LOWER(SUBSTITUTE($D551,"_","-"))&amp;""",")</f>
        <v/>
      </c>
      <c r="K551" s="10" t="str">
        <f>IF(OR($C551="0x1000",$H551="skip",$D551=$H551),"",""""&amp;LOWER(SUBSTITUTE($D551,"_","-"))&amp;""" =&gt; """&amp;LOWER($H551)&amp;""",")</f>
        <v/>
      </c>
      <c r="L551" s="10" t="str">
        <f>IF(OR($G551&lt;&gt;"Present",$H551&lt;&gt;$D551),"",""""&amp;LOWER(SUBSTITUTE($D551,"_","-"))&amp;""",")</f>
        <v/>
      </c>
      <c r="M551" s="10" t="str">
        <f>IF(OR($C551="0x1000",$H551="skip",AND($H551&lt;&gt;"",$D551&lt;&gt;$H551),IF($H551="",$D551,$H551)=IF($I551="",$H551,$I551)),"",""""&amp;LOWER(IF($H551="",SUBSTITUTE($D551,"_","-"),$H551))&amp;""" =&gt; """&amp;LOWER(IF($I551="",$H551,$I551))&amp;""",")</f>
        <v/>
      </c>
      <c r="N551" s="10" t="str">
        <f>IF(OR($C551="0x1000",$G551="Skip",$H551="skip"),"",""""&amp;LOWER(SUBSTITUTE($D551,"_","-"))&amp;""" =&gt; array(""" &amp; $A551&amp;""""&amp;IF($B551&lt;&gt;"",","""&amp;$B551&amp;"""","")&amp;"),")</f>
        <v/>
      </c>
      <c r="O551" s="10" t="str">
        <f>IF(AND(G551="Present",$B551&lt;&gt;""),$A551&amp;" ("&amp;$B551&amp;")","")</f>
        <v/>
      </c>
    </row>
    <row r="552" spans="1:15">
      <c r="A552" s="1" t="s">
        <v>1209</v>
      </c>
      <c r="B552" s="1" t="s">
        <v>622</v>
      </c>
      <c r="C552" s="1" t="s">
        <v>16</v>
      </c>
      <c r="D552" s="1" t="s">
        <v>1211</v>
      </c>
      <c r="E552" s="1" t="s">
        <v>18</v>
      </c>
      <c r="F552" s="7" t="str">
        <f>IF(OR($C552="0x1000",$E552="Skip"),"","0x"&amp;MID(UPPER($C552),3,LEN($C552)))</f>
        <v/>
      </c>
      <c r="G552" s="4" t="s">
        <v>16</v>
      </c>
      <c r="H552" s="5"/>
      <c r="I552" s="6"/>
      <c r="J552" s="10" t="str">
        <f>IF(OR($C552="0x1000",$G552="Skip",$H552="skip"),"",$F552&amp;" =&gt; """&amp;LOWER(SUBSTITUTE($D552,"_","-"))&amp;""",")</f>
        <v/>
      </c>
      <c r="K552" s="10" t="str">
        <f>IF(OR($C552="0x1000",$H552="skip",$D552=$H552),"",""""&amp;LOWER(SUBSTITUTE($D552,"_","-"))&amp;""" =&gt; """&amp;LOWER($H552)&amp;""",")</f>
        <v/>
      </c>
      <c r="L552" s="10" t="str">
        <f>IF(OR($G552&lt;&gt;"Present",$H552&lt;&gt;$D552),"",""""&amp;LOWER(SUBSTITUTE($D552,"_","-"))&amp;""",")</f>
        <v/>
      </c>
      <c r="M552" s="10" t="str">
        <f>IF(OR($C552="0x1000",$H552="skip",AND($H552&lt;&gt;"",$D552&lt;&gt;$H552),IF($H552="",$D552,$H552)=IF($I552="",$H552,$I552)),"",""""&amp;LOWER(IF($H552="",SUBSTITUTE($D552,"_","-"),$H552))&amp;""" =&gt; """&amp;LOWER(IF($I552="",$H552,$I552))&amp;""",")</f>
        <v/>
      </c>
      <c r="N552" s="10" t="str">
        <f>IF(OR($C552="0x1000",$G552="Skip",$H552="skip"),"",""""&amp;LOWER(SUBSTITUTE($D552,"_","-"))&amp;""" =&gt; array(""" &amp; $A552&amp;""""&amp;IF($B552&lt;&gt;"",","""&amp;$B552&amp;"""","")&amp;"),")</f>
        <v/>
      </c>
      <c r="O552" s="10" t="str">
        <f>IF(AND(G552="Present",$B552&lt;&gt;""),$A552&amp;" ("&amp;$B552&amp;")","")</f>
        <v/>
      </c>
    </row>
    <row r="553" spans="1:15">
      <c r="A553" s="1" t="s">
        <v>1212</v>
      </c>
      <c r="B553" s="1"/>
      <c r="C553" s="1" t="s">
        <v>1213</v>
      </c>
      <c r="D553" s="1" t="s">
        <v>1214</v>
      </c>
      <c r="E553" s="1" t="s">
        <v>28</v>
      </c>
      <c r="F553" s="7" t="str">
        <f>IF(OR($C553="0x1000",$E553="Skip"),"","0x"&amp;MID(UPPER($C553),3,LEN($C553)))</f>
        <v>0x0014</v>
      </c>
      <c r="G553" s="4" t="s">
        <v>29</v>
      </c>
      <c r="H553" s="5" t="s">
        <v>1215</v>
      </c>
      <c r="I553" s="6"/>
      <c r="J553" s="10" t="str">
        <f>IF(OR($C553="0x1000",$G553="Skip",$H553="skip"),"",$F553&amp;" =&gt; """&amp;LOWER(SUBSTITUTE($D553,"_","-"))&amp;""",")</f>
        <v>0x0014 =&gt; "no",</v>
      </c>
      <c r="K553" s="10" t="str">
        <f>IF(OR($C553="0x1000",$H553="skip",$D553=$H553),"",""""&amp;LOWER(SUBSTITUTE($D553,"_","-"))&amp;""" =&gt; """&amp;LOWER($H553)&amp;""",")</f>
        <v>"no" =&gt; "nb-no",</v>
      </c>
      <c r="L553" s="10" t="str">
        <f>IF(OR($G553&lt;&gt;"Present",$H553&lt;&gt;$D553),"",""""&amp;LOWER(SUBSTITUTE($D553,"_","-"))&amp;""",")</f>
        <v/>
      </c>
      <c r="M553" s="10" t="str">
        <f>IF(OR($C553="0x1000",$H553="skip",AND($H553&lt;&gt;"",$D553&lt;&gt;$H553),IF($H553="",$D553,$H553)=IF($I553="",$H553,$I553)),"",""""&amp;LOWER(IF($H553="",SUBSTITUTE($D553,"_","-"),$H553))&amp;""" =&gt; """&amp;LOWER(IF($I553="",$H553,$I553))&amp;""",")</f>
        <v/>
      </c>
      <c r="N553" s="10" t="str">
        <f>IF(OR($C553="0x1000",$G553="Skip",$H553="skip"),"",""""&amp;LOWER(SUBSTITUTE($D553,"_","-"))&amp;""" =&gt; array(""" &amp; $A553&amp;""""&amp;IF($B553&lt;&gt;"",","""&amp;$B553&amp;"""","")&amp;"),")</f>
        <v>"no" =&gt; array("Norwegian (Bokmal)"),</v>
      </c>
      <c r="O553" s="10" t="str">
        <f>IF(AND(G553="Present",$B553&lt;&gt;""),$A553&amp;" ("&amp;$B553&amp;")","")</f>
        <v/>
      </c>
    </row>
    <row r="554" spans="1:15">
      <c r="A554" s="1" t="s">
        <v>1212</v>
      </c>
      <c r="B554" s="1"/>
      <c r="C554" s="1" t="s">
        <v>1216</v>
      </c>
      <c r="D554" s="1" t="s">
        <v>1217</v>
      </c>
      <c r="E554" s="1" t="s">
        <v>28</v>
      </c>
      <c r="F554" s="7" t="str">
        <f>IF(OR($C554="0x1000",$E554="Skip"),"","0x"&amp;MID(UPPER($C554),3,LEN($C554)))</f>
        <v>0x7C14</v>
      </c>
      <c r="G554" s="4" t="s">
        <v>29</v>
      </c>
      <c r="H554" s="5" t="s">
        <v>1215</v>
      </c>
      <c r="I554" s="6"/>
      <c r="J554" s="10" t="str">
        <f>IF(OR($C554="0x1000",$G554="Skip",$H554="skip"),"",$F554&amp;" =&gt; """&amp;LOWER(SUBSTITUTE($D554,"_","-"))&amp;""",")</f>
        <v>0x7C14 =&gt; "nb",</v>
      </c>
      <c r="K554" s="10" t="str">
        <f>IF(OR($C554="0x1000",$H554="skip",$D554=$H554),"",""""&amp;LOWER(SUBSTITUTE($D554,"_","-"))&amp;""" =&gt; """&amp;LOWER($H554)&amp;""",")</f>
        <v>"nb" =&gt; "nb-no",</v>
      </c>
      <c r="L554" s="10" t="str">
        <f>IF(OR($G554&lt;&gt;"Present",$H554&lt;&gt;$D554),"",""""&amp;LOWER(SUBSTITUTE($D554,"_","-"))&amp;""",")</f>
        <v/>
      </c>
      <c r="M554" s="10" t="str">
        <f>IF(OR($C554="0x1000",$H554="skip",AND($H554&lt;&gt;"",$D554&lt;&gt;$H554),IF($H554="",$D554,$H554)=IF($I554="",$H554,$I554)),"",""""&amp;LOWER(IF($H554="",SUBSTITUTE($D554,"_","-"),$H554))&amp;""" =&gt; """&amp;LOWER(IF($I554="",$H554,$I554))&amp;""",")</f>
        <v/>
      </c>
      <c r="N554" s="10" t="str">
        <f>IF(OR($C554="0x1000",$G554="Skip",$H554="skip"),"",""""&amp;LOWER(SUBSTITUTE($D554,"_","-"))&amp;""" =&gt; array(""" &amp; $A554&amp;""""&amp;IF($B554&lt;&gt;"",","""&amp;$B554&amp;"""","")&amp;"),")</f>
        <v>"nb" =&gt; array("Norwegian (Bokmal)"),</v>
      </c>
      <c r="O554" s="10" t="str">
        <f>IF(AND(G554="Present",$B554&lt;&gt;""),$A554&amp;" ("&amp;$B554&amp;")","")</f>
        <v/>
      </c>
    </row>
    <row r="555" spans="1:15">
      <c r="A555" s="1" t="s">
        <v>1212</v>
      </c>
      <c r="B555" s="1" t="s">
        <v>1218</v>
      </c>
      <c r="C555" s="1" t="s">
        <v>1219</v>
      </c>
      <c r="D555" s="1" t="s">
        <v>1215</v>
      </c>
      <c r="E555" s="1" t="s">
        <v>314</v>
      </c>
      <c r="F555" s="7" t="str">
        <f>IF(OR($C555="0x1000",$E555="Skip"),"","0x"&amp;MID(UPPER($C555),3,LEN($C555)))</f>
        <v>0x0414</v>
      </c>
      <c r="G555" s="4" t="s">
        <v>29</v>
      </c>
      <c r="H555" s="5" t="s">
        <v>1215</v>
      </c>
      <c r="I555" s="6"/>
      <c r="J555" s="10" t="str">
        <f>IF(OR($C555="0x1000",$G555="Skip",$H555="skip"),"",$F555&amp;" =&gt; """&amp;LOWER(SUBSTITUTE($D555,"_","-"))&amp;""",")</f>
        <v>0x0414 =&gt; "nb-no",</v>
      </c>
      <c r="K555" s="10" t="str">
        <f>IF(OR($C555="0x1000",$H555="skip",$D555=$H555),"",""""&amp;LOWER(SUBSTITUTE($D555,"_","-"))&amp;""" =&gt; """&amp;LOWER($H555)&amp;""",")</f>
        <v/>
      </c>
      <c r="L555" s="10" t="str">
        <f>IF(OR($G555&lt;&gt;"Present",$H555&lt;&gt;$D555),"",""""&amp;LOWER(SUBSTITUTE($D555,"_","-"))&amp;""",")</f>
        <v>"nb-no",</v>
      </c>
      <c r="M555" s="10" t="str">
        <f>IF(OR($C555="0x1000",$H555="skip",AND($H555&lt;&gt;"",$D555&lt;&gt;$H555),IF($H555="",$D555,$H555)=IF($I555="",$H555,$I555)),"",""""&amp;LOWER(IF($H555="",SUBSTITUTE($D555,"_","-"),$H555))&amp;""" =&gt; """&amp;LOWER(IF($I555="",$H555,$I555))&amp;""",")</f>
        <v/>
      </c>
      <c r="N555" s="10" t="str">
        <f>IF(OR($C555="0x1000",$G555="Skip",$H555="skip"),"",""""&amp;LOWER(SUBSTITUTE($D555,"_","-"))&amp;""" =&gt; array(""" &amp; $A555&amp;""""&amp;IF($B555&lt;&gt;"",","""&amp;$B555&amp;"""","")&amp;"),")</f>
        <v>"nb-no" =&gt; array("Norwegian (Bokmal)","Norway"),</v>
      </c>
      <c r="O555" s="10" t="str">
        <f>IF(AND(G555="Present",$B555&lt;&gt;""),$A555&amp;" ("&amp;$B555&amp;")","")</f>
        <v>Norwegian (Bokmal) (Norway)</v>
      </c>
    </row>
    <row r="556" spans="1:15" customHeight="1" ht="21">
      <c r="A556" s="1" t="s">
        <v>1220</v>
      </c>
      <c r="B556" s="1"/>
      <c r="C556" s="1" t="s">
        <v>1221</v>
      </c>
      <c r="D556" s="1" t="s">
        <v>1222</v>
      </c>
      <c r="E556" s="1" t="s">
        <v>28</v>
      </c>
      <c r="F556" s="7" t="str">
        <f>IF(OR($C556="0x1000",$E556="Skip"),"","0x"&amp;MID(UPPER($C556),3,LEN($C556)))</f>
        <v>0x7814</v>
      </c>
      <c r="G556" s="4" t="s">
        <v>29</v>
      </c>
      <c r="H556" s="5" t="s">
        <v>1223</v>
      </c>
      <c r="I556" s="6"/>
      <c r="J556" s="10" t="str">
        <f>IF(OR($C556="0x1000",$G556="Skip",$H556="skip"),"",$F556&amp;" =&gt; """&amp;LOWER(SUBSTITUTE($D556,"_","-"))&amp;""",")</f>
        <v>0x7814 =&gt; "nn",</v>
      </c>
      <c r="K556" s="10" t="str">
        <f>IF(OR($C556="0x1000",$H556="skip",$D556=$H556),"",""""&amp;LOWER(SUBSTITUTE($D556,"_","-"))&amp;""" =&gt; """&amp;LOWER($H556)&amp;""",")</f>
        <v>"nn" =&gt; "nn-no",</v>
      </c>
      <c r="L556" s="10" t="str">
        <f>IF(OR($G556&lt;&gt;"Present",$H556&lt;&gt;$D556),"",""""&amp;LOWER(SUBSTITUTE($D556,"_","-"))&amp;""",")</f>
        <v/>
      </c>
      <c r="M556" s="10" t="str">
        <f>IF(OR($C556="0x1000",$H556="skip",AND($H556&lt;&gt;"",$D556&lt;&gt;$H556),IF($H556="",$D556,$H556)=IF($I556="",$H556,$I556)),"",""""&amp;LOWER(IF($H556="",SUBSTITUTE($D556,"_","-"),$H556))&amp;""" =&gt; """&amp;LOWER(IF($I556="",$H556,$I556))&amp;""",")</f>
        <v/>
      </c>
      <c r="N556" s="10" t="str">
        <f>IF(OR($C556="0x1000",$G556="Skip",$H556="skip"),"",""""&amp;LOWER(SUBSTITUTE($D556,"_","-"))&amp;""" =&gt; array(""" &amp; $A556&amp;""""&amp;IF($B556&lt;&gt;"",","""&amp;$B556&amp;"""","")&amp;"),")</f>
        <v>"nn" =&gt; array("Norwegian (Nynorsk)"),</v>
      </c>
      <c r="O556" s="10" t="str">
        <f>IF(AND(G556="Present",$B556&lt;&gt;""),$A556&amp;" ("&amp;$B556&amp;")","")</f>
        <v/>
      </c>
    </row>
    <row r="557" spans="1:15" customHeight="1" ht="21">
      <c r="A557" s="1" t="s">
        <v>1220</v>
      </c>
      <c r="B557" s="1" t="s">
        <v>1218</v>
      </c>
      <c r="C557" s="1" t="s">
        <v>1224</v>
      </c>
      <c r="D557" s="1" t="s">
        <v>1223</v>
      </c>
      <c r="E557" s="1" t="s">
        <v>314</v>
      </c>
      <c r="F557" s="7" t="str">
        <f>IF(OR($C557="0x1000",$E557="Skip"),"","0x"&amp;MID(UPPER($C557),3,LEN($C557)))</f>
        <v>0x0814</v>
      </c>
      <c r="G557" s="4" t="s">
        <v>29</v>
      </c>
      <c r="H557" s="5" t="s">
        <v>1223</v>
      </c>
      <c r="I557" s="6"/>
      <c r="J557" s="10" t="str">
        <f>IF(OR($C557="0x1000",$G557="Skip",$H557="skip"),"",$F557&amp;" =&gt; """&amp;LOWER(SUBSTITUTE($D557,"_","-"))&amp;""",")</f>
        <v>0x0814 =&gt; "nn-no",</v>
      </c>
      <c r="K557" s="10" t="str">
        <f>IF(OR($C557="0x1000",$H557="skip",$D557=$H557),"",""""&amp;LOWER(SUBSTITUTE($D557,"_","-"))&amp;""" =&gt; """&amp;LOWER($H557)&amp;""",")</f>
        <v/>
      </c>
      <c r="L557" s="10" t="str">
        <f>IF(OR($G557&lt;&gt;"Present",$H557&lt;&gt;$D557),"",""""&amp;LOWER(SUBSTITUTE($D557,"_","-"))&amp;""",")</f>
        <v>"nn-no",</v>
      </c>
      <c r="M557" s="10" t="str">
        <f>IF(OR($C557="0x1000",$H557="skip",AND($H557&lt;&gt;"",$D557&lt;&gt;$H557),IF($H557="",$D557,$H557)=IF($I557="",$H557,$I557)),"",""""&amp;LOWER(IF($H557="",SUBSTITUTE($D557,"_","-"),$H557))&amp;""" =&gt; """&amp;LOWER(IF($I557="",$H557,$I557))&amp;""",")</f>
        <v/>
      </c>
      <c r="N557" s="10" t="str">
        <f>IF(OR($C557="0x1000",$G557="Skip",$H557="skip"),"",""""&amp;LOWER(SUBSTITUTE($D557,"_","-"))&amp;""" =&gt; array(""" &amp; $A557&amp;""""&amp;IF($B557&lt;&gt;"",","""&amp;$B557&amp;"""","")&amp;"),")</f>
        <v>"nn-no" =&gt; array("Norwegian (Nynorsk)","Norway"),</v>
      </c>
      <c r="O557" s="10" t="str">
        <f>IF(AND(G557="Present",$B557&lt;&gt;""),$A557&amp;" ("&amp;$B557&amp;")","")</f>
        <v>Norwegian (Nynorsk) (Norway)</v>
      </c>
    </row>
    <row r="558" spans="1:15" customHeight="1" ht="21">
      <c r="A558" s="1" t="s">
        <v>1225</v>
      </c>
      <c r="B558" s="1" t="s">
        <v>1226</v>
      </c>
      <c r="C558" s="1" t="s">
        <v>16</v>
      </c>
      <c r="D558" s="1" t="s">
        <v>1227</v>
      </c>
      <c r="E558" s="1" t="s">
        <v>18</v>
      </c>
      <c r="F558" s="7" t="str">
        <f>IF(OR($C558="0x1000",$E558="Skip"),"","0x"&amp;MID(UPPER($C558),3,LEN($C558)))</f>
        <v/>
      </c>
      <c r="G558" s="4" t="s">
        <v>16</v>
      </c>
      <c r="H558" s="5"/>
      <c r="I558" s="6"/>
      <c r="J558" s="10" t="str">
        <f>IF(OR($C558="0x1000",$G558="Skip",$H558="skip"),"",$F558&amp;" =&gt; """&amp;LOWER(SUBSTITUTE($D558,"_","-"))&amp;""",")</f>
        <v/>
      </c>
      <c r="K558" s="10" t="str">
        <f>IF(OR($C558="0x1000",$H558="skip",$D558=$H558),"",""""&amp;LOWER(SUBSTITUTE($D558,"_","-"))&amp;""" =&gt; """&amp;LOWER($H558)&amp;""",")</f>
        <v/>
      </c>
      <c r="L558" s="10" t="str">
        <f>IF(OR($G558&lt;&gt;"Present",$H558&lt;&gt;$D558),"",""""&amp;LOWER(SUBSTITUTE($D558,"_","-"))&amp;""",")</f>
        <v/>
      </c>
      <c r="M558" s="10" t="str">
        <f>IF(OR($C558="0x1000",$H558="skip",AND($H558&lt;&gt;"",$D558&lt;&gt;$H558),IF($H558="",$D558,$H558)=IF($I558="",$H558,$I558)),"",""""&amp;LOWER(IF($H558="",SUBSTITUTE($D558,"_","-"),$H558))&amp;""" =&gt; """&amp;LOWER(IF($I558="",$H558,$I558))&amp;""",")</f>
        <v/>
      </c>
      <c r="N558" s="10" t="str">
        <f>IF(OR($C558="0x1000",$G558="Skip",$H558="skip"),"",""""&amp;LOWER(SUBSTITUTE($D558,"_","-"))&amp;""" =&gt; array(""" &amp; $A558&amp;""""&amp;IF($B558&lt;&gt;"",","""&amp;$B558&amp;"""","")&amp;"),")</f>
        <v/>
      </c>
      <c r="O558" s="10" t="str">
        <f>IF(AND(G558="Present",$B558&lt;&gt;""),$A558&amp;" ("&amp;$B558&amp;")","")</f>
        <v/>
      </c>
    </row>
    <row r="559" spans="1:15">
      <c r="A559" s="1" t="s">
        <v>1228</v>
      </c>
      <c r="B559" s="1"/>
      <c r="C559" s="1" t="s">
        <v>16</v>
      </c>
      <c r="D559" s="1" t="s">
        <v>1229</v>
      </c>
      <c r="E559" s="1" t="s">
        <v>18</v>
      </c>
      <c r="F559" s="7" t="str">
        <f>IF(OR($C559="0x1000",$E559="Skip"),"","0x"&amp;MID(UPPER($C559),3,LEN($C559)))</f>
        <v/>
      </c>
      <c r="G559" s="4" t="s">
        <v>16</v>
      </c>
      <c r="H559" s="5"/>
      <c r="I559" s="6"/>
      <c r="J559" s="10" t="str">
        <f>IF(OR($C559="0x1000",$G559="Skip",$H559="skip"),"",$F559&amp;" =&gt; """&amp;LOWER(SUBSTITUTE($D559,"_","-"))&amp;""",")</f>
        <v/>
      </c>
      <c r="K559" s="10" t="str">
        <f>IF(OR($C559="0x1000",$H559="skip",$D559=$H559),"",""""&amp;LOWER(SUBSTITUTE($D559,"_","-"))&amp;""" =&gt; """&amp;LOWER($H559)&amp;""",")</f>
        <v/>
      </c>
      <c r="L559" s="10" t="str">
        <f>IF(OR($G559&lt;&gt;"Present",$H559&lt;&gt;$D559),"",""""&amp;LOWER(SUBSTITUTE($D559,"_","-"))&amp;""",")</f>
        <v/>
      </c>
      <c r="M559" s="10" t="str">
        <f>IF(OR($C559="0x1000",$H559="skip",AND($H559&lt;&gt;"",$D559&lt;&gt;$H559),IF($H559="",$D559,$H559)=IF($I559="",$H559,$I559)),"",""""&amp;LOWER(IF($H559="",SUBSTITUTE($D559,"_","-"),$H559))&amp;""" =&gt; """&amp;LOWER(IF($I559="",$H559,$I559))&amp;""",")</f>
        <v/>
      </c>
      <c r="N559" s="10" t="str">
        <f>IF(OR($C559="0x1000",$G559="Skip",$H559="skip"),"",""""&amp;LOWER(SUBSTITUTE($D559,"_","-"))&amp;""" =&gt; array(""" &amp; $A559&amp;""""&amp;IF($B559&lt;&gt;"",","""&amp;$B559&amp;"""","")&amp;"),")</f>
        <v/>
      </c>
      <c r="O559" s="10" t="str">
        <f>IF(AND(G559="Present",$B559&lt;&gt;""),$A559&amp;" ("&amp;$B559&amp;")","")</f>
        <v/>
      </c>
    </row>
    <row r="560" spans="1:15">
      <c r="A560" s="1" t="s">
        <v>1228</v>
      </c>
      <c r="B560" s="1" t="s">
        <v>126</v>
      </c>
      <c r="C560" s="1" t="s">
        <v>16</v>
      </c>
      <c r="D560" s="1" t="s">
        <v>1230</v>
      </c>
      <c r="E560" s="1" t="s">
        <v>18</v>
      </c>
      <c r="F560" s="7" t="str">
        <f>IF(OR($C560="0x1000",$E560="Skip"),"","0x"&amp;MID(UPPER($C560),3,LEN($C560)))</f>
        <v/>
      </c>
      <c r="G560" s="4" t="s">
        <v>16</v>
      </c>
      <c r="H560" s="5"/>
      <c r="I560" s="6"/>
      <c r="J560" s="10" t="str">
        <f>IF(OR($C560="0x1000",$G560="Skip",$H560="skip"),"",$F560&amp;" =&gt; """&amp;LOWER(SUBSTITUTE($D560,"_","-"))&amp;""",")</f>
        <v/>
      </c>
      <c r="K560" s="10" t="str">
        <f>IF(OR($C560="0x1000",$H560="skip",$D560=$H560),"",""""&amp;LOWER(SUBSTITUTE($D560,"_","-"))&amp;""" =&gt; """&amp;LOWER($H560)&amp;""",")</f>
        <v/>
      </c>
      <c r="L560" s="10" t="str">
        <f>IF(OR($G560&lt;&gt;"Present",$H560&lt;&gt;$D560),"",""""&amp;LOWER(SUBSTITUTE($D560,"_","-"))&amp;""",")</f>
        <v/>
      </c>
      <c r="M560" s="10" t="str">
        <f>IF(OR($C560="0x1000",$H560="skip",AND($H560&lt;&gt;"",$D560&lt;&gt;$H560),IF($H560="",$D560,$H560)=IF($I560="",$H560,$I560)),"",""""&amp;LOWER(IF($H560="",SUBSTITUTE($D560,"_","-"),$H560))&amp;""" =&gt; """&amp;LOWER(IF($I560="",$H560,$I560))&amp;""",")</f>
        <v/>
      </c>
      <c r="N560" s="10" t="str">
        <f>IF(OR($C560="0x1000",$G560="Skip",$H560="skip"),"",""""&amp;LOWER(SUBSTITUTE($D560,"_","-"))&amp;""" =&gt; array(""" &amp; $A560&amp;""""&amp;IF($B560&lt;&gt;"",","""&amp;$B560&amp;"""","")&amp;"),")</f>
        <v/>
      </c>
      <c r="O560" s="10" t="str">
        <f>IF(AND(G560="Present",$B560&lt;&gt;""),$A560&amp;" ("&amp;$B560&amp;")","")</f>
        <v/>
      </c>
    </row>
    <row r="561" spans="1:15">
      <c r="A561" s="1" t="s">
        <v>1228</v>
      </c>
      <c r="B561" s="1" t="s">
        <v>124</v>
      </c>
      <c r="C561" s="1" t="s">
        <v>16</v>
      </c>
      <c r="D561" s="1" t="s">
        <v>1231</v>
      </c>
      <c r="E561" s="1" t="s">
        <v>298</v>
      </c>
      <c r="F561" s="7" t="str">
        <f>IF(OR($C561="0x1000",$E561="Skip"),"","0x"&amp;MID(UPPER($C561),3,LEN($C561)))</f>
        <v/>
      </c>
      <c r="G561" s="4" t="s">
        <v>16</v>
      </c>
      <c r="H561" s="5"/>
      <c r="I561" s="6"/>
      <c r="J561" s="10" t="str">
        <f>IF(OR($C561="0x1000",$G561="Skip",$H561="skip"),"",$F561&amp;" =&gt; """&amp;LOWER(SUBSTITUTE($D561,"_","-"))&amp;""",")</f>
        <v/>
      </c>
      <c r="K561" s="10" t="str">
        <f>IF(OR($C561="0x1000",$H561="skip",$D561=$H561),"",""""&amp;LOWER(SUBSTITUTE($D561,"_","-"))&amp;""" =&gt; """&amp;LOWER($H561)&amp;""",")</f>
        <v/>
      </c>
      <c r="L561" s="10" t="str">
        <f>IF(OR($G561&lt;&gt;"Present",$H561&lt;&gt;$D561),"",""""&amp;LOWER(SUBSTITUTE($D561,"_","-"))&amp;""",")</f>
        <v/>
      </c>
      <c r="M561" s="10" t="str">
        <f>IF(OR($C561="0x1000",$H561="skip",AND($H561&lt;&gt;"",$D561&lt;&gt;$H561),IF($H561="",$D561,$H561)=IF($I561="",$H561,$I561)),"",""""&amp;LOWER(IF($H561="",SUBSTITUTE($D561,"_","-"),$H561))&amp;""" =&gt; """&amp;LOWER(IF($I561="",$H561,$I561))&amp;""",")</f>
        <v/>
      </c>
      <c r="N561" s="10" t="str">
        <f>IF(OR($C561="0x1000",$G561="Skip",$H561="skip"),"",""""&amp;LOWER(SUBSTITUTE($D561,"_","-"))&amp;""" =&gt; array(""" &amp; $A561&amp;""""&amp;IF($B561&lt;&gt;"",","""&amp;$B561&amp;"""","")&amp;"),")</f>
        <v/>
      </c>
      <c r="O561" s="10" t="str">
        <f>IF(AND(G561="Present",$B561&lt;&gt;""),$A561&amp;" ("&amp;$B561&amp;")","")</f>
        <v/>
      </c>
    </row>
    <row r="562" spans="1:15">
      <c r="A562" s="1" t="s">
        <v>1232</v>
      </c>
      <c r="B562" s="1"/>
      <c r="C562" s="1" t="s">
        <v>16</v>
      </c>
      <c r="D562" s="1" t="s">
        <v>1233</v>
      </c>
      <c r="E562" s="1" t="s">
        <v>18</v>
      </c>
      <c r="F562" s="7" t="str">
        <f>IF(OR($C562="0x1000",$E562="Skip"),"","0x"&amp;MID(UPPER($C562),3,LEN($C562)))</f>
        <v/>
      </c>
      <c r="G562" s="4" t="s">
        <v>16</v>
      </c>
      <c r="H562" s="5"/>
      <c r="I562" s="6"/>
      <c r="J562" s="10" t="str">
        <f>IF(OR($C562="0x1000",$G562="Skip",$H562="skip"),"",$F562&amp;" =&gt; """&amp;LOWER(SUBSTITUTE($D562,"_","-"))&amp;""",")</f>
        <v/>
      </c>
      <c r="K562" s="10" t="str">
        <f>IF(OR($C562="0x1000",$H562="skip",$D562=$H562),"",""""&amp;LOWER(SUBSTITUTE($D562,"_","-"))&amp;""" =&gt; """&amp;LOWER($H562)&amp;""",")</f>
        <v/>
      </c>
      <c r="L562" s="10" t="str">
        <f>IF(OR($G562&lt;&gt;"Present",$H562&lt;&gt;$D562),"",""""&amp;LOWER(SUBSTITUTE($D562,"_","-"))&amp;""",")</f>
        <v/>
      </c>
      <c r="M562" s="10" t="str">
        <f>IF(OR($C562="0x1000",$H562="skip",AND($H562&lt;&gt;"",$D562&lt;&gt;$H562),IF($H562="",$D562,$H562)=IF($I562="",$H562,$I562)),"",""""&amp;LOWER(IF($H562="",SUBSTITUTE($D562,"_","-"),$H562))&amp;""" =&gt; """&amp;LOWER(IF($I562="",$H562,$I562))&amp;""",")</f>
        <v/>
      </c>
      <c r="N562" s="10" t="str">
        <f>IF(OR($C562="0x1000",$G562="Skip",$H562="skip"),"",""""&amp;LOWER(SUBSTITUTE($D562,"_","-"))&amp;""" =&gt; array(""" &amp; $A562&amp;""""&amp;IF($B562&lt;&gt;"",","""&amp;$B562&amp;"""","")&amp;"),")</f>
        <v/>
      </c>
      <c r="O562" s="10" t="str">
        <f>IF(AND(G562="Present",$B562&lt;&gt;""),$A562&amp;" ("&amp;$B562&amp;")","")</f>
        <v/>
      </c>
    </row>
    <row r="563" spans="1:15">
      <c r="A563" s="1" t="s">
        <v>1232</v>
      </c>
      <c r="B563" s="1" t="s">
        <v>309</v>
      </c>
      <c r="C563" s="1" t="s">
        <v>16</v>
      </c>
      <c r="D563" s="1" t="s">
        <v>1234</v>
      </c>
      <c r="E563" s="1" t="s">
        <v>18</v>
      </c>
      <c r="F563" s="7" t="str">
        <f>IF(OR($C563="0x1000",$E563="Skip"),"","0x"&amp;MID(UPPER($C563),3,LEN($C563)))</f>
        <v/>
      </c>
      <c r="G563" s="4" t="s">
        <v>16</v>
      </c>
      <c r="H563" s="5"/>
      <c r="I563" s="6"/>
      <c r="J563" s="10" t="str">
        <f>IF(OR($C563="0x1000",$G563="Skip",$H563="skip"),"",$F563&amp;" =&gt; """&amp;LOWER(SUBSTITUTE($D563,"_","-"))&amp;""",")</f>
        <v/>
      </c>
      <c r="K563" s="10" t="str">
        <f>IF(OR($C563="0x1000",$H563="skip",$D563=$H563),"",""""&amp;LOWER(SUBSTITUTE($D563,"_","-"))&amp;""" =&gt; """&amp;LOWER($H563)&amp;""",")</f>
        <v/>
      </c>
      <c r="L563" s="10" t="str">
        <f>IF(OR($G563&lt;&gt;"Present",$H563&lt;&gt;$D563),"",""""&amp;LOWER(SUBSTITUTE($D563,"_","-"))&amp;""",")</f>
        <v/>
      </c>
      <c r="M563" s="10" t="str">
        <f>IF(OR($C563="0x1000",$H563="skip",AND($H563&lt;&gt;"",$D563&lt;&gt;$H563),IF($H563="",$D563,$H563)=IF($I563="",$H563,$I563)),"",""""&amp;LOWER(IF($H563="",SUBSTITUTE($D563,"_","-"),$H563))&amp;""" =&gt; """&amp;LOWER(IF($I563="",$H563,$I563))&amp;""",")</f>
        <v/>
      </c>
      <c r="N563" s="10" t="str">
        <f>IF(OR($C563="0x1000",$G563="Skip",$H563="skip"),"",""""&amp;LOWER(SUBSTITUTE($D563,"_","-"))&amp;""" =&gt; array(""" &amp; $A563&amp;""""&amp;IF($B563&lt;&gt;"",","""&amp;$B563&amp;"""","")&amp;"),")</f>
        <v/>
      </c>
      <c r="O563" s="10" t="str">
        <f>IF(AND(G563="Present",$B563&lt;&gt;""),$A563&amp;" ("&amp;$B563&amp;")","")</f>
        <v/>
      </c>
    </row>
    <row r="564" spans="1:15">
      <c r="A564" s="1" t="s">
        <v>1235</v>
      </c>
      <c r="B564" s="1"/>
      <c r="C564" s="1" t="s">
        <v>1236</v>
      </c>
      <c r="D564" s="1" t="s">
        <v>1237</v>
      </c>
      <c r="E564" s="1" t="s">
        <v>28</v>
      </c>
      <c r="F564" s="7" t="str">
        <f>IF(OR($C564="0x1000",$E564="Skip"),"","0x"&amp;MID(UPPER($C564),3,LEN($C564)))</f>
        <v>0x0082</v>
      </c>
      <c r="G564" s="4" t="s">
        <v>200</v>
      </c>
      <c r="H564" s="5" t="s">
        <v>1238</v>
      </c>
      <c r="I564" s="6" t="s">
        <v>57</v>
      </c>
      <c r="J564" s="10" t="str">
        <f>IF(OR($C564="0x1000",$G564="Skip",$H564="skip"),"",$F564&amp;" =&gt; """&amp;LOWER(SUBSTITUTE($D564,"_","-"))&amp;""",")</f>
        <v>0x0082 =&gt; "oc",</v>
      </c>
      <c r="K564" s="10" t="str">
        <f>IF(OR($C564="0x1000",$H564="skip",$D564=$H564),"",""""&amp;LOWER(SUBSTITUTE($D564,"_","-"))&amp;""" =&gt; """&amp;LOWER($H564)&amp;""",")</f>
        <v>"oc" =&gt; "oc-fr",</v>
      </c>
      <c r="L564" s="10" t="str">
        <f>IF(OR($G564&lt;&gt;"Present",$H564&lt;&gt;$D564),"",""""&amp;LOWER(SUBSTITUTE($D564,"_","-"))&amp;""",")</f>
        <v/>
      </c>
      <c r="M564" s="10" t="str">
        <f>IF(OR($C564="0x1000",$H564="skip",AND($H564&lt;&gt;"",$D564&lt;&gt;$H564),IF($H564="",$D564,$H564)=IF($I564="",$H564,$I564)),"",""""&amp;LOWER(IF($H564="",SUBSTITUTE($D564,"_","-"),$H564))&amp;""" =&gt; """&amp;LOWER(IF($I564="",$H564,$I564))&amp;""",")</f>
        <v/>
      </c>
      <c r="N564" s="10" t="str">
        <f>IF(OR($C564="0x1000",$G564="Skip",$H564="skip"),"",""""&amp;LOWER(SUBSTITUTE($D564,"_","-"))&amp;""" =&gt; array(""" &amp; $A564&amp;""""&amp;IF($B564&lt;&gt;"",","""&amp;$B564&amp;"""","")&amp;"),")</f>
        <v>"oc" =&gt; array("Occitan"),</v>
      </c>
      <c r="O564" s="10" t="str">
        <f>IF(AND(G564="Present",$B564&lt;&gt;""),$A564&amp;" ("&amp;$B564&amp;")","")</f>
        <v/>
      </c>
    </row>
    <row r="565" spans="1:15">
      <c r="A565" s="1" t="s">
        <v>1235</v>
      </c>
      <c r="B565" s="1" t="s">
        <v>58</v>
      </c>
      <c r="C565" s="1" t="s">
        <v>1239</v>
      </c>
      <c r="D565" s="1" t="s">
        <v>1238</v>
      </c>
      <c r="E565" s="1" t="s">
        <v>60</v>
      </c>
      <c r="F565" s="7" t="str">
        <f>IF(OR($C565="0x1000",$E565="Skip"),"","0x"&amp;MID(UPPER($C565),3,LEN($C565)))</f>
        <v>0x0482</v>
      </c>
      <c r="G565" s="4" t="s">
        <v>200</v>
      </c>
      <c r="H565" s="5" t="s">
        <v>1238</v>
      </c>
      <c r="I565" s="6" t="s">
        <v>57</v>
      </c>
      <c r="J565" s="10" t="str">
        <f>IF(OR($C565="0x1000",$G565="Skip",$H565="skip"),"",$F565&amp;" =&gt; """&amp;LOWER(SUBSTITUTE($D565,"_","-"))&amp;""",")</f>
        <v>0x0482 =&gt; "oc-fr",</v>
      </c>
      <c r="K565" s="10" t="str">
        <f>IF(OR($C565="0x1000",$H565="skip",$D565=$H565),"",""""&amp;LOWER(SUBSTITUTE($D565,"_","-"))&amp;""" =&gt; """&amp;LOWER($H565)&amp;""",")</f>
        <v/>
      </c>
      <c r="L565" s="10" t="str">
        <f>IF(OR($G565&lt;&gt;"Present",$H565&lt;&gt;$D565),"",""""&amp;LOWER(SUBSTITUTE($D565,"_","-"))&amp;""",")</f>
        <v/>
      </c>
      <c r="M565" s="10" t="str">
        <f>IF(OR($C565="0x1000",$H565="skip",AND($H565&lt;&gt;"",$D565&lt;&gt;$H565),IF($H565="",$D565,$H565)=IF($I565="",$H565,$I565)),"",""""&amp;LOWER(IF($H565="",SUBSTITUTE($D565,"_","-"),$H565))&amp;""" =&gt; """&amp;LOWER(IF($I565="",$H565,$I565))&amp;""",")</f>
        <v>"oc-fr" =&gt; "fr-fr",</v>
      </c>
      <c r="N565" s="10" t="str">
        <f>IF(OR($C565="0x1000",$G565="Skip",$H565="skip"),"",""""&amp;LOWER(SUBSTITUTE($D565,"_","-"))&amp;""" =&gt; array(""" &amp; $A565&amp;""""&amp;IF($B565&lt;&gt;"",","""&amp;$B565&amp;"""","")&amp;"),")</f>
        <v>"oc-fr" =&gt; array("Occitan","France"),</v>
      </c>
      <c r="O565" s="10" t="str">
        <f>IF(AND(G565="Present",$B565&lt;&gt;""),$A565&amp;" ("&amp;$B565&amp;")","")</f>
        <v/>
      </c>
    </row>
    <row r="566" spans="1:15">
      <c r="A566" s="1" t="s">
        <v>1240</v>
      </c>
      <c r="B566" s="1"/>
      <c r="C566" s="1" t="s">
        <v>1241</v>
      </c>
      <c r="D566" s="1" t="s">
        <v>1242</v>
      </c>
      <c r="E566" s="1" t="s">
        <v>28</v>
      </c>
      <c r="F566" s="7" t="str">
        <f>IF(OR($C566="0x1000",$E566="Skip"),"","0x"&amp;MID(UPPER($C566),3,LEN($C566)))</f>
        <v>0x0048</v>
      </c>
      <c r="G566" s="4" t="s">
        <v>29</v>
      </c>
      <c r="H566" s="5" t="s">
        <v>1243</v>
      </c>
      <c r="I566" s="6"/>
      <c r="J566" s="10" t="str">
        <f>IF(OR($C566="0x1000",$G566="Skip",$H566="skip"),"",$F566&amp;" =&gt; """&amp;LOWER(SUBSTITUTE($D566,"_","-"))&amp;""",")</f>
        <v>0x0048 =&gt; "or",</v>
      </c>
      <c r="K566" s="10" t="str">
        <f>IF(OR($C566="0x1000",$H566="skip",$D566=$H566),"",""""&amp;LOWER(SUBSTITUTE($D566,"_","-"))&amp;""" =&gt; """&amp;LOWER($H566)&amp;""",")</f>
        <v>"or" =&gt; "or-in",</v>
      </c>
      <c r="L566" s="10" t="str">
        <f>IF(OR($G566&lt;&gt;"Present",$H566&lt;&gt;$D566),"",""""&amp;LOWER(SUBSTITUTE($D566,"_","-"))&amp;""",")</f>
        <v/>
      </c>
      <c r="M566" s="10" t="str">
        <f>IF(OR($C566="0x1000",$H566="skip",AND($H566&lt;&gt;"",$D566&lt;&gt;$H566),IF($H566="",$D566,$H566)=IF($I566="",$H566,$I566)),"",""""&amp;LOWER(IF($H566="",SUBSTITUTE($D566,"_","-"),$H566))&amp;""" =&gt; """&amp;LOWER(IF($I566="",$H566,$I566))&amp;""",")</f>
        <v/>
      </c>
      <c r="N566" s="10" t="str">
        <f>IF(OR($C566="0x1000",$G566="Skip",$H566="skip"),"",""""&amp;LOWER(SUBSTITUTE($D566,"_","-"))&amp;""" =&gt; array(""" &amp; $A566&amp;""""&amp;IF($B566&lt;&gt;"",","""&amp;$B566&amp;"""","")&amp;"),")</f>
        <v>"or" =&gt; array("Odia"),</v>
      </c>
      <c r="O566" s="10" t="str">
        <f>IF(AND(G566="Present",$B566&lt;&gt;""),$A566&amp;" ("&amp;$B566&amp;")","")</f>
        <v/>
      </c>
    </row>
    <row r="567" spans="1:15">
      <c r="A567" s="1" t="s">
        <v>1240</v>
      </c>
      <c r="B567" s="1" t="s">
        <v>153</v>
      </c>
      <c r="C567" s="1" t="s">
        <v>1244</v>
      </c>
      <c r="D567" s="1" t="s">
        <v>1243</v>
      </c>
      <c r="E567" s="1" t="s">
        <v>60</v>
      </c>
      <c r="F567" s="7" t="str">
        <f>IF(OR($C567="0x1000",$E567="Skip"),"","0x"&amp;MID(UPPER($C567),3,LEN($C567)))</f>
        <v>0x0448</v>
      </c>
      <c r="G567" s="4" t="s">
        <v>29</v>
      </c>
      <c r="H567" s="5" t="s">
        <v>1243</v>
      </c>
      <c r="I567" s="6"/>
      <c r="J567" s="10" t="str">
        <f>IF(OR($C567="0x1000",$G567="Skip",$H567="skip"),"",$F567&amp;" =&gt; """&amp;LOWER(SUBSTITUTE($D567,"_","-"))&amp;""",")</f>
        <v>0x0448 =&gt; "or-in",</v>
      </c>
      <c r="K567" s="10" t="str">
        <f>IF(OR($C567="0x1000",$H567="skip",$D567=$H567),"",""""&amp;LOWER(SUBSTITUTE($D567,"_","-"))&amp;""" =&gt; """&amp;LOWER($H567)&amp;""",")</f>
        <v/>
      </c>
      <c r="L567" s="10" t="str">
        <f>IF(OR($G567&lt;&gt;"Present",$H567&lt;&gt;$D567),"",""""&amp;LOWER(SUBSTITUTE($D567,"_","-"))&amp;""",")</f>
        <v>"or-in",</v>
      </c>
      <c r="M567" s="10" t="str">
        <f>IF(OR($C567="0x1000",$H567="skip",AND($H567&lt;&gt;"",$D567&lt;&gt;$H567),IF($H567="",$D567,$H567)=IF($I567="",$H567,$I567)),"",""""&amp;LOWER(IF($H567="",SUBSTITUTE($D567,"_","-"),$H567))&amp;""" =&gt; """&amp;LOWER(IF($I567="",$H567,$I567))&amp;""",")</f>
        <v/>
      </c>
      <c r="N567" s="10" t="str">
        <f>IF(OR($C567="0x1000",$G567="Skip",$H567="skip"),"",""""&amp;LOWER(SUBSTITUTE($D567,"_","-"))&amp;""" =&gt; array(""" &amp; $A567&amp;""""&amp;IF($B567&lt;&gt;"",","""&amp;$B567&amp;"""","")&amp;"),")</f>
        <v>"or-in" =&gt; array("Odia","India"),</v>
      </c>
      <c r="O567" s="10" t="str">
        <f>IF(AND(G567="Present",$B567&lt;&gt;""),$A567&amp;" ("&amp;$B567&amp;")","")</f>
        <v>Odia (India)</v>
      </c>
    </row>
    <row r="568" spans="1:15">
      <c r="A568" s="1" t="s">
        <v>1245</v>
      </c>
      <c r="B568" s="1"/>
      <c r="C568" s="1" t="s">
        <v>1246</v>
      </c>
      <c r="D568" s="1" t="s">
        <v>1247</v>
      </c>
      <c r="E568" s="1" t="s">
        <v>256</v>
      </c>
      <c r="F568" s="7" t="str">
        <f>IF(OR($C568="0x1000",$E568="Skip"),"","0x"&amp;MID(UPPER($C568),3,LEN($C568)))</f>
        <v>0x0072</v>
      </c>
      <c r="G568" s="4" t="s">
        <v>55</v>
      </c>
      <c r="H568" s="5" t="s">
        <v>1248</v>
      </c>
      <c r="I568" s="6" t="s">
        <v>202</v>
      </c>
      <c r="J568" s="10" t="str">
        <f>IF(OR($C568="0x1000",$G568="Skip",$H568="skip"),"",$F568&amp;" =&gt; """&amp;LOWER(SUBSTITUTE($D568,"_","-"))&amp;""",")</f>
        <v>0x0072 =&gt; "om",</v>
      </c>
      <c r="K568" s="10" t="str">
        <f>IF(OR($C568="0x1000",$H568="skip",$D568=$H568),"",""""&amp;LOWER(SUBSTITUTE($D568,"_","-"))&amp;""" =&gt; """&amp;LOWER($H568)&amp;""",")</f>
        <v>"om" =&gt; "om-et",</v>
      </c>
      <c r="L568" s="10" t="str">
        <f>IF(OR($G568&lt;&gt;"Present",$H568&lt;&gt;$D568),"",""""&amp;LOWER(SUBSTITUTE($D568,"_","-"))&amp;""",")</f>
        <v/>
      </c>
      <c r="M568" s="10" t="str">
        <f>IF(OR($C568="0x1000",$H568="skip",AND($H568&lt;&gt;"",$D568&lt;&gt;$H568),IF($H568="",$D568,$H568)=IF($I568="",$H568,$I568)),"",""""&amp;LOWER(IF($H568="",SUBSTITUTE($D568,"_","-"),$H568))&amp;""" =&gt; """&amp;LOWER(IF($I568="",$H568,$I568))&amp;""",")</f>
        <v/>
      </c>
      <c r="N568" s="10" t="str">
        <f>IF(OR($C568="0x1000",$G568="Skip",$H568="skip"),"",""""&amp;LOWER(SUBSTITUTE($D568,"_","-"))&amp;""" =&gt; array(""" &amp; $A568&amp;""""&amp;IF($B568&lt;&gt;"",","""&amp;$B568&amp;"""","")&amp;"),")</f>
        <v>"om" =&gt; array("Oromo"),</v>
      </c>
      <c r="O568" s="10" t="str">
        <f>IF(AND(G568="Present",$B568&lt;&gt;""),$A568&amp;" ("&amp;$B568&amp;")","")</f>
        <v/>
      </c>
    </row>
    <row r="569" spans="1:15">
      <c r="A569" s="1" t="s">
        <v>1245</v>
      </c>
      <c r="B569" s="1" t="s">
        <v>23</v>
      </c>
      <c r="C569" s="1" t="s">
        <v>1249</v>
      </c>
      <c r="D569" s="1" t="s">
        <v>1248</v>
      </c>
      <c r="E569" s="1" t="s">
        <v>256</v>
      </c>
      <c r="F569" s="7" t="str">
        <f>IF(OR($C569="0x1000",$E569="Skip"),"","0x"&amp;MID(UPPER($C569),3,LEN($C569)))</f>
        <v>0x0472</v>
      </c>
      <c r="G569" s="4" t="s">
        <v>55</v>
      </c>
      <c r="H569" s="5" t="s">
        <v>1248</v>
      </c>
      <c r="I569" s="6" t="s">
        <v>202</v>
      </c>
      <c r="J569" s="10" t="str">
        <f>IF(OR($C569="0x1000",$G569="Skip",$H569="skip"),"",$F569&amp;" =&gt; """&amp;LOWER(SUBSTITUTE($D569,"_","-"))&amp;""",")</f>
        <v>0x0472 =&gt; "om-et",</v>
      </c>
      <c r="K569" s="10" t="str">
        <f>IF(OR($C569="0x1000",$H569="skip",$D569=$H569),"",""""&amp;LOWER(SUBSTITUTE($D569,"_","-"))&amp;""" =&gt; """&amp;LOWER($H569)&amp;""",")</f>
        <v/>
      </c>
      <c r="L569" s="10" t="str">
        <f>IF(OR($G569&lt;&gt;"Present",$H569&lt;&gt;$D569),"",""""&amp;LOWER(SUBSTITUTE($D569,"_","-"))&amp;""",")</f>
        <v/>
      </c>
      <c r="M569" s="10" t="str">
        <f>IF(OR($C569="0x1000",$H569="skip",AND($H569&lt;&gt;"",$D569&lt;&gt;$H569),IF($H569="",$D569,$H569)=IF($I569="",$H569,$I569)),"",""""&amp;LOWER(IF($H569="",SUBSTITUTE($D569,"_","-"),$H569))&amp;""" =&gt; """&amp;LOWER(IF($I569="",$H569,$I569))&amp;""",")</f>
        <v>"om-et" =&gt; "en-us",</v>
      </c>
      <c r="N569" s="10" t="str">
        <f>IF(OR($C569="0x1000",$G569="Skip",$H569="skip"),"",""""&amp;LOWER(SUBSTITUTE($D569,"_","-"))&amp;""" =&gt; array(""" &amp; $A569&amp;""""&amp;IF($B569&lt;&gt;"",","""&amp;$B569&amp;"""","")&amp;"),")</f>
        <v>"om-et" =&gt; array("Oromo","Ethiopia"),</v>
      </c>
      <c r="O569" s="10" t="str">
        <f>IF(AND(G569="Present",$B569&lt;&gt;""),$A569&amp;" ("&amp;$B569&amp;")","")</f>
        <v/>
      </c>
    </row>
    <row r="570" spans="1:15">
      <c r="A570" s="1" t="s">
        <v>1245</v>
      </c>
      <c r="B570" s="1" t="s">
        <v>415</v>
      </c>
      <c r="C570" s="1" t="s">
        <v>16</v>
      </c>
      <c r="D570" s="1" t="s">
        <v>1250</v>
      </c>
      <c r="E570" s="1" t="s">
        <v>18</v>
      </c>
      <c r="F570" s="7" t="str">
        <f>IF(OR($C570="0x1000",$E570="Skip"),"","0x"&amp;MID(UPPER($C570),3,LEN($C570)))</f>
        <v/>
      </c>
      <c r="G570" s="4" t="s">
        <v>16</v>
      </c>
      <c r="H570" s="5"/>
      <c r="I570" s="6"/>
      <c r="J570" s="10" t="str">
        <f>IF(OR($C570="0x1000",$G570="Skip",$H570="skip"),"",$F570&amp;" =&gt; """&amp;LOWER(SUBSTITUTE($D570,"_","-"))&amp;""",")</f>
        <v/>
      </c>
      <c r="K570" s="10" t="str">
        <f>IF(OR($C570="0x1000",$H570="skip",$D570=$H570),"",""""&amp;LOWER(SUBSTITUTE($D570,"_","-"))&amp;""" =&gt; """&amp;LOWER($H570)&amp;""",")</f>
        <v/>
      </c>
      <c r="L570" s="10" t="str">
        <f>IF(OR($G570&lt;&gt;"Present",$H570&lt;&gt;$D570),"",""""&amp;LOWER(SUBSTITUTE($D570,"_","-"))&amp;""",")</f>
        <v/>
      </c>
      <c r="M570" s="10" t="str">
        <f>IF(OR($C570="0x1000",$H570="skip",AND($H570&lt;&gt;"",$D570&lt;&gt;$H570),IF($H570="",$D570,$H570)=IF($I570="",$H570,$I570)),"",""""&amp;LOWER(IF($H570="",SUBSTITUTE($D570,"_","-"),$H570))&amp;""" =&gt; """&amp;LOWER(IF($I570="",$H570,$I570))&amp;""",")</f>
        <v/>
      </c>
      <c r="N570" s="10" t="str">
        <f>IF(OR($C570="0x1000",$G570="Skip",$H570="skip"),"",""""&amp;LOWER(SUBSTITUTE($D570,"_","-"))&amp;""" =&gt; array(""" &amp; $A570&amp;""""&amp;IF($B570&lt;&gt;"",","""&amp;$B570&amp;"""","")&amp;"),")</f>
        <v/>
      </c>
      <c r="O570" s="10" t="str">
        <f>IF(AND(G570="Present",$B570&lt;&gt;""),$A570&amp;" ("&amp;$B570&amp;")","")</f>
        <v/>
      </c>
    </row>
    <row r="571" spans="1:15">
      <c r="A571" s="1" t="s">
        <v>1251</v>
      </c>
      <c r="B571" s="1"/>
      <c r="C571" s="1" t="s">
        <v>16</v>
      </c>
      <c r="D571" s="1" t="s">
        <v>1252</v>
      </c>
      <c r="E571" s="1" t="s">
        <v>18</v>
      </c>
      <c r="F571" s="7" t="str">
        <f>IF(OR($C571="0x1000",$E571="Skip"),"","0x"&amp;MID(UPPER($C571),3,LEN($C571)))</f>
        <v/>
      </c>
      <c r="G571" s="4" t="s">
        <v>16</v>
      </c>
      <c r="H571" s="5"/>
      <c r="I571" s="6"/>
      <c r="J571" s="10" t="str">
        <f>IF(OR($C571="0x1000",$G571="Skip",$H571="skip"),"",$F571&amp;" =&gt; """&amp;LOWER(SUBSTITUTE($D571,"_","-"))&amp;""",")</f>
        <v/>
      </c>
      <c r="K571" s="10" t="str">
        <f>IF(OR($C571="0x1000",$H571="skip",$D571=$H571),"",""""&amp;LOWER(SUBSTITUTE($D571,"_","-"))&amp;""" =&gt; """&amp;LOWER($H571)&amp;""",")</f>
        <v/>
      </c>
      <c r="L571" s="10" t="str">
        <f>IF(OR($G571&lt;&gt;"Present",$H571&lt;&gt;$D571),"",""""&amp;LOWER(SUBSTITUTE($D571,"_","-"))&amp;""",")</f>
        <v/>
      </c>
      <c r="M571" s="10" t="str">
        <f>IF(OR($C571="0x1000",$H571="skip",AND($H571&lt;&gt;"",$D571&lt;&gt;$H571),IF($H571="",$D571,$H571)=IF($I571="",$H571,$I571)),"",""""&amp;LOWER(IF($H571="",SUBSTITUTE($D571,"_","-"),$H571))&amp;""" =&gt; """&amp;LOWER(IF($I571="",$H571,$I571))&amp;""",")</f>
        <v/>
      </c>
      <c r="N571" s="10" t="str">
        <f>IF(OR($C571="0x1000",$G571="Skip",$H571="skip"),"",""""&amp;LOWER(SUBSTITUTE($D571,"_","-"))&amp;""" =&gt; array(""" &amp; $A571&amp;""""&amp;IF($B571&lt;&gt;"",","""&amp;$B571&amp;"""","")&amp;"),")</f>
        <v/>
      </c>
      <c r="O571" s="10" t="str">
        <f>IF(AND(G571="Present",$B571&lt;&gt;""),$A571&amp;" ("&amp;$B571&amp;")","")</f>
        <v/>
      </c>
    </row>
    <row r="572" spans="1:15">
      <c r="A572" s="1" t="s">
        <v>1251</v>
      </c>
      <c r="B572" s="1" t="s">
        <v>1253</v>
      </c>
      <c r="C572" s="1" t="s">
        <v>16</v>
      </c>
      <c r="D572" s="1" t="s">
        <v>1254</v>
      </c>
      <c r="E572" s="1" t="s">
        <v>18</v>
      </c>
      <c r="F572" s="7" t="str">
        <f>IF(OR($C572="0x1000",$E572="Skip"),"","0x"&amp;MID(UPPER($C572),3,LEN($C572)))</f>
        <v/>
      </c>
      <c r="G572" s="4" t="s">
        <v>16</v>
      </c>
      <c r="H572" s="5"/>
      <c r="I572" s="6"/>
      <c r="J572" s="10" t="str">
        <f>IF(OR($C572="0x1000",$G572="Skip",$H572="skip"),"",$F572&amp;" =&gt; """&amp;LOWER(SUBSTITUTE($D572,"_","-"))&amp;""",")</f>
        <v/>
      </c>
      <c r="K572" s="10" t="str">
        <f>IF(OR($C572="0x1000",$H572="skip",$D572=$H572),"",""""&amp;LOWER(SUBSTITUTE($D572,"_","-"))&amp;""" =&gt; """&amp;LOWER($H572)&amp;""",")</f>
        <v/>
      </c>
      <c r="L572" s="10" t="str">
        <f>IF(OR($G572&lt;&gt;"Present",$H572&lt;&gt;$D572),"",""""&amp;LOWER(SUBSTITUTE($D572,"_","-"))&amp;""",")</f>
        <v/>
      </c>
      <c r="M572" s="10" t="str">
        <f>IF(OR($C572="0x1000",$H572="skip",AND($H572&lt;&gt;"",$D572&lt;&gt;$H572),IF($H572="",$D572,$H572)=IF($I572="",$H572,$I572)),"",""""&amp;LOWER(IF($H572="",SUBSTITUTE($D572,"_","-"),$H572))&amp;""" =&gt; """&amp;LOWER(IF($I572="",$H572,$I572))&amp;""",")</f>
        <v/>
      </c>
      <c r="N572" s="10" t="str">
        <f>IF(OR($C572="0x1000",$G572="Skip",$H572="skip"),"",""""&amp;LOWER(SUBSTITUTE($D572,"_","-"))&amp;""" =&gt; array(""" &amp; $A572&amp;""""&amp;IF($B572&lt;&gt;"",","""&amp;$B572&amp;"""","")&amp;"),")</f>
        <v/>
      </c>
      <c r="O572" s="10" t="str">
        <f>IF(AND(G572="Present",$B572&lt;&gt;""),$A572&amp;" ("&amp;$B572&amp;")","")</f>
        <v/>
      </c>
    </row>
    <row r="573" spans="1:15">
      <c r="A573" s="1" t="s">
        <v>1251</v>
      </c>
      <c r="B573" s="1" t="s">
        <v>1255</v>
      </c>
      <c r="C573" s="1" t="s">
        <v>16</v>
      </c>
      <c r="D573" s="1" t="s">
        <v>1256</v>
      </c>
      <c r="E573" s="1" t="s">
        <v>18</v>
      </c>
      <c r="F573" s="7" t="str">
        <f>IF(OR($C573="0x1000",$E573="Skip"),"","0x"&amp;MID(UPPER($C573),3,LEN($C573)))</f>
        <v/>
      </c>
      <c r="G573" s="4" t="s">
        <v>16</v>
      </c>
      <c r="H573" s="5"/>
      <c r="I573" s="6"/>
      <c r="J573" s="10" t="str">
        <f>IF(OR($C573="0x1000",$G573="Skip",$H573="skip"),"",$F573&amp;" =&gt; """&amp;LOWER(SUBSTITUTE($D573,"_","-"))&amp;""",")</f>
        <v/>
      </c>
      <c r="K573" s="10" t="str">
        <f>IF(OR($C573="0x1000",$H573="skip",$D573=$H573),"",""""&amp;LOWER(SUBSTITUTE($D573,"_","-"))&amp;""" =&gt; """&amp;LOWER($H573)&amp;""",")</f>
        <v/>
      </c>
      <c r="L573" s="10" t="str">
        <f>IF(OR($G573&lt;&gt;"Present",$H573&lt;&gt;$D573),"",""""&amp;LOWER(SUBSTITUTE($D573,"_","-"))&amp;""",")</f>
        <v/>
      </c>
      <c r="M573" s="10" t="str">
        <f>IF(OR($C573="0x1000",$H573="skip",AND($H573&lt;&gt;"",$D573&lt;&gt;$H573),IF($H573="",$D573,$H573)=IF($I573="",$H573,$I573)),"",""""&amp;LOWER(IF($H573="",SUBSTITUTE($D573,"_","-"),$H573))&amp;""" =&gt; """&amp;LOWER(IF($I573="",$H573,$I573))&amp;""",")</f>
        <v/>
      </c>
      <c r="N573" s="10" t="str">
        <f>IF(OR($C573="0x1000",$G573="Skip",$H573="skip"),"",""""&amp;LOWER(SUBSTITUTE($D573,"_","-"))&amp;""" =&gt; array(""" &amp; $A573&amp;""""&amp;IF($B573&lt;&gt;"",","""&amp;$B573&amp;"""","")&amp;"),")</f>
        <v/>
      </c>
      <c r="O573" s="10" t="str">
        <f>IF(AND(G573="Present",$B573&lt;&gt;""),$A573&amp;" ("&amp;$B573&amp;")","")</f>
        <v/>
      </c>
    </row>
    <row r="574" spans="1:15">
      <c r="A574" s="1" t="s">
        <v>1257</v>
      </c>
      <c r="B574" s="1"/>
      <c r="C574" s="1" t="s">
        <v>1258</v>
      </c>
      <c r="D574" s="1" t="s">
        <v>1259</v>
      </c>
      <c r="E574" s="1" t="s">
        <v>28</v>
      </c>
      <c r="F574" s="7" t="str">
        <f>IF(OR($C574="0x1000",$E574="Skip"),"","0x"&amp;MID(UPPER($C574),3,LEN($C574)))</f>
        <v>0x0063</v>
      </c>
      <c r="G574" s="4" t="s">
        <v>200</v>
      </c>
      <c r="H574" s="5" t="s">
        <v>1260</v>
      </c>
      <c r="I574" s="6" t="s">
        <v>202</v>
      </c>
      <c r="J574" s="10" t="str">
        <f>IF(OR($C574="0x1000",$G574="Skip",$H574="skip"),"",$F574&amp;" =&gt; """&amp;LOWER(SUBSTITUTE($D574,"_","-"))&amp;""",")</f>
        <v>0x0063 =&gt; "ps",</v>
      </c>
      <c r="K574" s="10" t="str">
        <f>IF(OR($C574="0x1000",$H574="skip",$D574=$H574),"",""""&amp;LOWER(SUBSTITUTE($D574,"_","-"))&amp;""" =&gt; """&amp;LOWER($H574)&amp;""",")</f>
        <v>"ps" =&gt; "ps-af",</v>
      </c>
      <c r="L574" s="10" t="str">
        <f>IF(OR($G574&lt;&gt;"Present",$H574&lt;&gt;$D574),"",""""&amp;LOWER(SUBSTITUTE($D574,"_","-"))&amp;""",")</f>
        <v/>
      </c>
      <c r="M574" s="10" t="str">
        <f>IF(OR($C574="0x1000",$H574="skip",AND($H574&lt;&gt;"",$D574&lt;&gt;$H574),IF($H574="",$D574,$H574)=IF($I574="",$H574,$I574)),"",""""&amp;LOWER(IF($H574="",SUBSTITUTE($D574,"_","-"),$H574))&amp;""" =&gt; """&amp;LOWER(IF($I574="",$H574,$I574))&amp;""",")</f>
        <v/>
      </c>
      <c r="N574" s="10" t="str">
        <f>IF(OR($C574="0x1000",$G574="Skip",$H574="skip"),"",""""&amp;LOWER(SUBSTITUTE($D574,"_","-"))&amp;""" =&gt; array(""" &amp; $A574&amp;""""&amp;IF($B574&lt;&gt;"",","""&amp;$B574&amp;"""","")&amp;"),")</f>
        <v>"ps" =&gt; array("Pashto"),</v>
      </c>
      <c r="O574" s="10" t="str">
        <f>IF(AND(G574="Present",$B574&lt;&gt;""),$A574&amp;" ("&amp;$B574&amp;")","")</f>
        <v/>
      </c>
    </row>
    <row r="575" spans="1:15">
      <c r="A575" s="1" t="s">
        <v>1257</v>
      </c>
      <c r="B575" s="1" t="s">
        <v>378</v>
      </c>
      <c r="C575" s="1" t="s">
        <v>1261</v>
      </c>
      <c r="D575" s="1" t="s">
        <v>1260</v>
      </c>
      <c r="E575" s="1" t="s">
        <v>654</v>
      </c>
      <c r="F575" s="7" t="str">
        <f>IF(OR($C575="0x1000",$E575="Skip"),"","0x"&amp;MID(UPPER($C575),3,LEN($C575)))</f>
        <v>0x0463</v>
      </c>
      <c r="G575" s="4" t="s">
        <v>200</v>
      </c>
      <c r="H575" s="5" t="s">
        <v>1260</v>
      </c>
      <c r="I575" s="6" t="s">
        <v>202</v>
      </c>
      <c r="J575" s="10" t="str">
        <f>IF(OR($C575="0x1000",$G575="Skip",$H575="skip"),"",$F575&amp;" =&gt; """&amp;LOWER(SUBSTITUTE($D575,"_","-"))&amp;""",")</f>
        <v>0x0463 =&gt; "ps-af",</v>
      </c>
      <c r="K575" s="10" t="str">
        <f>IF(OR($C575="0x1000",$H575="skip",$D575=$H575),"",""""&amp;LOWER(SUBSTITUTE($D575,"_","-"))&amp;""" =&gt; """&amp;LOWER($H575)&amp;""",")</f>
        <v/>
      </c>
      <c r="L575" s="10" t="str">
        <f>IF(OR($G575&lt;&gt;"Present",$H575&lt;&gt;$D575),"",""""&amp;LOWER(SUBSTITUTE($D575,"_","-"))&amp;""",")</f>
        <v/>
      </c>
      <c r="M575" s="10" t="str">
        <f>IF(OR($C575="0x1000",$H575="skip",AND($H575&lt;&gt;"",$D575&lt;&gt;$H575),IF($H575="",$D575,$H575)=IF($I575="",$H575,$I575)),"",""""&amp;LOWER(IF($H575="",SUBSTITUTE($D575,"_","-"),$H575))&amp;""" =&gt; """&amp;LOWER(IF($I575="",$H575,$I575))&amp;""",")</f>
        <v>"ps-af" =&gt; "en-us",</v>
      </c>
      <c r="N575" s="10" t="str">
        <f>IF(OR($C575="0x1000",$G575="Skip",$H575="skip"),"",""""&amp;LOWER(SUBSTITUTE($D575,"_","-"))&amp;""" =&gt; array(""" &amp; $A575&amp;""""&amp;IF($B575&lt;&gt;"",","""&amp;$B575&amp;"""","")&amp;"),")</f>
        <v>"ps-af" =&gt; array("Pashto","Afghanistan"),</v>
      </c>
      <c r="O575" s="10" t="str">
        <f>IF(AND(G575="Present",$B575&lt;&gt;""),$A575&amp;" ("&amp;$B575&amp;")","")</f>
        <v/>
      </c>
    </row>
    <row r="576" spans="1:15">
      <c r="A576" s="1" t="s">
        <v>1257</v>
      </c>
      <c r="B576" s="1" t="s">
        <v>551</v>
      </c>
      <c r="C576" s="1" t="s">
        <v>16</v>
      </c>
      <c r="D576" s="1" t="s">
        <v>1262</v>
      </c>
      <c r="E576" s="1" t="s">
        <v>272</v>
      </c>
      <c r="F576" s="7" t="str">
        <f>IF(OR($C576="0x1000",$E576="Skip"),"","0x"&amp;MID(UPPER($C576),3,LEN($C576)))</f>
        <v/>
      </c>
      <c r="G576" s="4" t="s">
        <v>16</v>
      </c>
      <c r="H576" s="5"/>
      <c r="I576" s="6"/>
      <c r="J576" s="10" t="str">
        <f>IF(OR($C576="0x1000",$G576="Skip",$H576="skip"),"",$F576&amp;" =&gt; """&amp;LOWER(SUBSTITUTE($D576,"_","-"))&amp;""",")</f>
        <v/>
      </c>
      <c r="K576" s="10" t="str">
        <f>IF(OR($C576="0x1000",$H576="skip",$D576=$H576),"",""""&amp;LOWER(SUBSTITUTE($D576,"_","-"))&amp;""" =&gt; """&amp;LOWER($H576)&amp;""",")</f>
        <v/>
      </c>
      <c r="L576" s="10" t="str">
        <f>IF(OR($G576&lt;&gt;"Present",$H576&lt;&gt;$D576),"",""""&amp;LOWER(SUBSTITUTE($D576,"_","-"))&amp;""",")</f>
        <v/>
      </c>
      <c r="M576" s="10" t="str">
        <f>IF(OR($C576="0x1000",$H576="skip",AND($H576&lt;&gt;"",$D576&lt;&gt;$H576),IF($H576="",$D576,$H576)=IF($I576="",$H576,$I576)),"",""""&amp;LOWER(IF($H576="",SUBSTITUTE($D576,"_","-"),$H576))&amp;""" =&gt; """&amp;LOWER(IF($I576="",$H576,$I576))&amp;""",")</f>
        <v/>
      </c>
      <c r="N576" s="10" t="str">
        <f>IF(OR($C576="0x1000",$G576="Skip",$H576="skip"),"",""""&amp;LOWER(SUBSTITUTE($D576,"_","-"))&amp;""" =&gt; array(""" &amp; $A576&amp;""""&amp;IF($B576&lt;&gt;"",","""&amp;$B576&amp;"""","")&amp;"),")</f>
        <v/>
      </c>
      <c r="O576" s="10" t="str">
        <f>IF(AND(G576="Present",$B576&lt;&gt;""),$A576&amp;" ("&amp;$B576&amp;")","")</f>
        <v/>
      </c>
    </row>
    <row r="577" spans="1:15">
      <c r="A577" s="1" t="s">
        <v>1263</v>
      </c>
      <c r="B577" s="1"/>
      <c r="C577" s="1" t="s">
        <v>1264</v>
      </c>
      <c r="D577" s="1" t="s">
        <v>1265</v>
      </c>
      <c r="E577" s="1" t="s">
        <v>28</v>
      </c>
      <c r="F577" s="7" t="str">
        <f>IF(OR($C577="0x1000",$E577="Skip"),"","0x"&amp;MID(UPPER($C577),3,LEN($C577)))</f>
        <v>0x0029</v>
      </c>
      <c r="G577" s="4" t="s">
        <v>29</v>
      </c>
      <c r="H577" s="5" t="s">
        <v>1266</v>
      </c>
      <c r="I577" s="6"/>
      <c r="J577" s="10" t="str">
        <f>IF(OR($C577="0x1000",$G577="Skip",$H577="skip"),"",$F577&amp;" =&gt; """&amp;LOWER(SUBSTITUTE($D577,"_","-"))&amp;""",")</f>
        <v>0x0029 =&gt; "fa",</v>
      </c>
      <c r="K577" s="10" t="str">
        <f>IF(OR($C577="0x1000",$H577="skip",$D577=$H577),"",""""&amp;LOWER(SUBSTITUTE($D577,"_","-"))&amp;""" =&gt; """&amp;LOWER($H577)&amp;""",")</f>
        <v>"fa" =&gt; "fa-ir",</v>
      </c>
      <c r="L577" s="10" t="str">
        <f>IF(OR($G577&lt;&gt;"Present",$H577&lt;&gt;$D577),"",""""&amp;LOWER(SUBSTITUTE($D577,"_","-"))&amp;""",")</f>
        <v/>
      </c>
      <c r="M577" s="10" t="str">
        <f>IF(OR($C577="0x1000",$H577="skip",AND($H577&lt;&gt;"",$D577&lt;&gt;$H577),IF($H577="",$D577,$H577)=IF($I577="",$H577,$I577)),"",""""&amp;LOWER(IF($H577="",SUBSTITUTE($D577,"_","-"),$H577))&amp;""" =&gt; """&amp;LOWER(IF($I577="",$H577,$I577))&amp;""",")</f>
        <v/>
      </c>
      <c r="N577" s="10" t="str">
        <f>IF(OR($C577="0x1000",$G577="Skip",$H577="skip"),"",""""&amp;LOWER(SUBSTITUTE($D577,"_","-"))&amp;""" =&gt; array(""" &amp; $A577&amp;""""&amp;IF($B577&lt;&gt;"",","""&amp;$B577&amp;"""","")&amp;"),")</f>
        <v>"fa" =&gt; array("Persian"),</v>
      </c>
      <c r="O577" s="10" t="str">
        <f>IF(AND(G577="Present",$B577&lt;&gt;""),$A577&amp;" ("&amp;$B577&amp;")","")</f>
        <v/>
      </c>
    </row>
    <row r="578" spans="1:15">
      <c r="A578" s="1" t="s">
        <v>1263</v>
      </c>
      <c r="B578" s="1" t="s">
        <v>378</v>
      </c>
      <c r="C578" s="1" t="s">
        <v>16</v>
      </c>
      <c r="D578" s="1" t="s">
        <v>1267</v>
      </c>
      <c r="E578" s="1" t="s">
        <v>18</v>
      </c>
      <c r="F578" s="7" t="str">
        <f>IF(OR($C578="0x1000",$E578="Skip"),"","0x"&amp;MID(UPPER($C578),3,LEN($C578)))</f>
        <v/>
      </c>
      <c r="G578" s="4" t="s">
        <v>16</v>
      </c>
      <c r="H578" s="5"/>
      <c r="I578" s="6"/>
      <c r="J578" s="10" t="str">
        <f>IF(OR($C578="0x1000",$G578="Skip",$H578="skip"),"",$F578&amp;" =&gt; """&amp;LOWER(SUBSTITUTE($D578,"_","-"))&amp;""",")</f>
        <v/>
      </c>
      <c r="K578" s="10" t="str">
        <f>IF(OR($C578="0x1000",$H578="skip",$D578=$H578),"",""""&amp;LOWER(SUBSTITUTE($D578,"_","-"))&amp;""" =&gt; """&amp;LOWER($H578)&amp;""",")</f>
        <v/>
      </c>
      <c r="L578" s="10" t="str">
        <f>IF(OR($G578&lt;&gt;"Present",$H578&lt;&gt;$D578),"",""""&amp;LOWER(SUBSTITUTE($D578,"_","-"))&amp;""",")</f>
        <v/>
      </c>
      <c r="M578" s="10" t="str">
        <f>IF(OR($C578="0x1000",$H578="skip",AND($H578&lt;&gt;"",$D578&lt;&gt;$H578),IF($H578="",$D578,$H578)=IF($I578="",$H578,$I578)),"",""""&amp;LOWER(IF($H578="",SUBSTITUTE($D578,"_","-"),$H578))&amp;""" =&gt; """&amp;LOWER(IF($I578="",$H578,$I578))&amp;""",")</f>
        <v/>
      </c>
      <c r="N578" s="10" t="str">
        <f>IF(OR($C578="0x1000",$G578="Skip",$H578="skip"),"",""""&amp;LOWER(SUBSTITUTE($D578,"_","-"))&amp;""" =&gt; array(""" &amp; $A578&amp;""""&amp;IF($B578&lt;&gt;"",","""&amp;$B578&amp;"""","")&amp;"),")</f>
        <v/>
      </c>
      <c r="O578" s="10" t="str">
        <f>IF(AND(G578="Present",$B578&lt;&gt;""),$A578&amp;" ("&amp;$B578&amp;")","")</f>
        <v/>
      </c>
    </row>
    <row r="579" spans="1:15">
      <c r="A579" s="1" t="s">
        <v>1263</v>
      </c>
      <c r="B579" s="1" t="s">
        <v>1152</v>
      </c>
      <c r="C579" s="1" t="s">
        <v>1268</v>
      </c>
      <c r="D579" s="1" t="s">
        <v>1266</v>
      </c>
      <c r="E579" s="1" t="s">
        <v>35</v>
      </c>
      <c r="F579" s="7" t="str">
        <f>IF(OR($C579="0x1000",$E579="Skip"),"","0x"&amp;MID(UPPER($C579),3,LEN($C579)))</f>
        <v>0x0429</v>
      </c>
      <c r="G579" s="4" t="s">
        <v>29</v>
      </c>
      <c r="H579" s="5" t="s">
        <v>1266</v>
      </c>
      <c r="I579" s="6"/>
      <c r="J579" s="10" t="str">
        <f>IF(OR($C579="0x1000",$G579="Skip",$H579="skip"),"",$F579&amp;" =&gt; """&amp;LOWER(SUBSTITUTE($D579,"_","-"))&amp;""",")</f>
        <v>0x0429 =&gt; "fa-ir",</v>
      </c>
      <c r="K579" s="10" t="str">
        <f>IF(OR($C579="0x1000",$H579="skip",$D579=$H579),"",""""&amp;LOWER(SUBSTITUTE($D579,"_","-"))&amp;""" =&gt; """&amp;LOWER($H579)&amp;""",")</f>
        <v/>
      </c>
      <c r="L579" s="10" t="str">
        <f>IF(OR($G579&lt;&gt;"Present",$H579&lt;&gt;$D579),"",""""&amp;LOWER(SUBSTITUTE($D579,"_","-"))&amp;""",")</f>
        <v>"fa-ir",</v>
      </c>
      <c r="M579" s="10" t="str">
        <f>IF(OR($C579="0x1000",$H579="skip",AND($H579&lt;&gt;"",$D579&lt;&gt;$H579),IF($H579="",$D579,$H579)=IF($I579="",$H579,$I579)),"",""""&amp;LOWER(IF($H579="",SUBSTITUTE($D579,"_","-"),$H579))&amp;""" =&gt; """&amp;LOWER(IF($I579="",$H579,$I579))&amp;""",")</f>
        <v/>
      </c>
      <c r="N579" s="10" t="str">
        <f>IF(OR($C579="0x1000",$G579="Skip",$H579="skip"),"",""""&amp;LOWER(SUBSTITUTE($D579,"_","-"))&amp;""" =&gt; array(""" &amp; $A579&amp;""""&amp;IF($B579&lt;&gt;"",","""&amp;$B579&amp;"""","")&amp;"),")</f>
        <v>"fa-ir" =&gt; array("Persian","Iran"),</v>
      </c>
      <c r="O579" s="10" t="str">
        <f>IF(AND(G579="Present",$B579&lt;&gt;""),$A579&amp;" ("&amp;$B579&amp;")","")</f>
        <v>Persian (Iran)</v>
      </c>
    </row>
    <row r="580" spans="1:15">
      <c r="A580" s="1" t="s">
        <v>1269</v>
      </c>
      <c r="B580" s="1"/>
      <c r="C580" s="1" t="s">
        <v>1270</v>
      </c>
      <c r="D580" s="1" t="s">
        <v>1271</v>
      </c>
      <c r="E580" s="1" t="s">
        <v>28</v>
      </c>
      <c r="F580" s="7" t="str">
        <f>IF(OR($C580="0x1000",$E580="Skip"),"","0x"&amp;MID(UPPER($C580),3,LEN($C580)))</f>
        <v>0x0015</v>
      </c>
      <c r="G580" s="4" t="s">
        <v>29</v>
      </c>
      <c r="H580" s="5" t="s">
        <v>1272</v>
      </c>
      <c r="I580" s="6"/>
      <c r="J580" s="10" t="str">
        <f>IF(OR($C580="0x1000",$G580="Skip",$H580="skip"),"",$F580&amp;" =&gt; """&amp;LOWER(SUBSTITUTE($D580,"_","-"))&amp;""",")</f>
        <v>0x0015 =&gt; "pl",</v>
      </c>
      <c r="K580" s="10" t="str">
        <f>IF(OR($C580="0x1000",$H580="skip",$D580=$H580),"",""""&amp;LOWER(SUBSTITUTE($D580,"_","-"))&amp;""" =&gt; """&amp;LOWER($H580)&amp;""",")</f>
        <v>"pl" =&gt; "pl-pl",</v>
      </c>
      <c r="L580" s="10" t="str">
        <f>IF(OR($G580&lt;&gt;"Present",$H580&lt;&gt;$D580),"",""""&amp;LOWER(SUBSTITUTE($D580,"_","-"))&amp;""",")</f>
        <v/>
      </c>
      <c r="M580" s="10" t="str">
        <f>IF(OR($C580="0x1000",$H580="skip",AND($H580&lt;&gt;"",$D580&lt;&gt;$H580),IF($H580="",$D580,$H580)=IF($I580="",$H580,$I580)),"",""""&amp;LOWER(IF($H580="",SUBSTITUTE($D580,"_","-"),$H580))&amp;""" =&gt; """&amp;LOWER(IF($I580="",$H580,$I580))&amp;""",")</f>
        <v/>
      </c>
      <c r="N580" s="10" t="str">
        <f>IF(OR($C580="0x1000",$G580="Skip",$H580="skip"),"",""""&amp;LOWER(SUBSTITUTE($D580,"_","-"))&amp;""" =&gt; array(""" &amp; $A580&amp;""""&amp;IF($B580&lt;&gt;"",","""&amp;$B580&amp;"""","")&amp;"),")</f>
        <v>"pl" =&gt; array("Polish"),</v>
      </c>
      <c r="O580" s="10" t="str">
        <f>IF(AND(G580="Present",$B580&lt;&gt;""),$A580&amp;" ("&amp;$B580&amp;")","")</f>
        <v/>
      </c>
    </row>
    <row r="581" spans="1:15">
      <c r="A581" s="1" t="s">
        <v>1269</v>
      </c>
      <c r="B581" s="1" t="s">
        <v>1273</v>
      </c>
      <c r="C581" s="1" t="s">
        <v>1274</v>
      </c>
      <c r="D581" s="1" t="s">
        <v>1272</v>
      </c>
      <c r="E581" s="1" t="s">
        <v>314</v>
      </c>
      <c r="F581" s="7" t="str">
        <f>IF(OR($C581="0x1000",$E581="Skip"),"","0x"&amp;MID(UPPER($C581),3,LEN($C581)))</f>
        <v>0x0415</v>
      </c>
      <c r="G581" s="4" t="s">
        <v>29</v>
      </c>
      <c r="H581" s="5" t="s">
        <v>1272</v>
      </c>
      <c r="I581" s="6"/>
      <c r="J581" s="10" t="str">
        <f>IF(OR($C581="0x1000",$G581="Skip",$H581="skip"),"",$F581&amp;" =&gt; """&amp;LOWER(SUBSTITUTE($D581,"_","-"))&amp;""",")</f>
        <v>0x0415 =&gt; "pl-pl",</v>
      </c>
      <c r="K581" s="10" t="str">
        <f>IF(OR($C581="0x1000",$H581="skip",$D581=$H581),"",""""&amp;LOWER(SUBSTITUTE($D581,"_","-"))&amp;""" =&gt; """&amp;LOWER($H581)&amp;""",")</f>
        <v/>
      </c>
      <c r="L581" s="10" t="str">
        <f>IF(OR($G581&lt;&gt;"Present",$H581&lt;&gt;$D581),"",""""&amp;LOWER(SUBSTITUTE($D581,"_","-"))&amp;""",")</f>
        <v>"pl-pl",</v>
      </c>
      <c r="M581" s="10" t="str">
        <f>IF(OR($C581="0x1000",$H581="skip",AND($H581&lt;&gt;"",$D581&lt;&gt;$H581),IF($H581="",$D581,$H581)=IF($I581="",$H581,$I581)),"",""""&amp;LOWER(IF($H581="",SUBSTITUTE($D581,"_","-"),$H581))&amp;""" =&gt; """&amp;LOWER(IF($I581="",$H581,$I581))&amp;""",")</f>
        <v/>
      </c>
      <c r="N581" s="10" t="str">
        <f>IF(OR($C581="0x1000",$G581="Skip",$H581="skip"),"",""""&amp;LOWER(SUBSTITUTE($D581,"_","-"))&amp;""" =&gt; array(""" &amp; $A581&amp;""""&amp;IF($B581&lt;&gt;"",","""&amp;$B581&amp;"""","")&amp;"),")</f>
        <v>"pl-pl" =&gt; array("Polish","Poland"),</v>
      </c>
      <c r="O581" s="10" t="str">
        <f>IF(AND(G581="Present",$B581&lt;&gt;""),$A581&amp;" ("&amp;$B581&amp;")","")</f>
        <v>Polish (Poland)</v>
      </c>
    </row>
    <row r="582" spans="1:15">
      <c r="A582" s="1" t="s">
        <v>1275</v>
      </c>
      <c r="B582" s="1"/>
      <c r="C582" s="1" t="s">
        <v>1276</v>
      </c>
      <c r="D582" s="1" t="s">
        <v>1277</v>
      </c>
      <c r="E582" s="1" t="s">
        <v>28</v>
      </c>
      <c r="F582" s="7" t="str">
        <f>IF(OR($C582="0x1000",$E582="Skip"),"","0x"&amp;MID(UPPER($C582),3,LEN($C582)))</f>
        <v>0x0016</v>
      </c>
      <c r="G582" s="4" t="s">
        <v>29</v>
      </c>
      <c r="H582" s="5" t="s">
        <v>1278</v>
      </c>
      <c r="I582" s="6"/>
      <c r="J582" s="10" t="str">
        <f>IF(OR($C582="0x1000",$G582="Skip",$H582="skip"),"",$F582&amp;" =&gt; """&amp;LOWER(SUBSTITUTE($D582,"_","-"))&amp;""",")</f>
        <v>0x0016 =&gt; "pt",</v>
      </c>
      <c r="K582" s="10" t="str">
        <f>IF(OR($C582="0x1000",$H582="skip",$D582=$H582),"",""""&amp;LOWER(SUBSTITUTE($D582,"_","-"))&amp;""" =&gt; """&amp;LOWER($H582)&amp;""",")</f>
        <v>"pt" =&gt; "pt-pt",</v>
      </c>
      <c r="L582" s="10" t="str">
        <f>IF(OR($G582&lt;&gt;"Present",$H582&lt;&gt;$D582),"",""""&amp;LOWER(SUBSTITUTE($D582,"_","-"))&amp;""",")</f>
        <v/>
      </c>
      <c r="M582" s="10" t="str">
        <f>IF(OR($C582="0x1000",$H582="skip",AND($H582&lt;&gt;"",$D582&lt;&gt;$H582),IF($H582="",$D582,$H582)=IF($I582="",$H582,$I582)),"",""""&amp;LOWER(IF($H582="",SUBSTITUTE($D582,"_","-"),$H582))&amp;""" =&gt; """&amp;LOWER(IF($I582="",$H582,$I582))&amp;""",")</f>
        <v/>
      </c>
      <c r="N582" s="10" t="str">
        <f>IF(OR($C582="0x1000",$G582="Skip",$H582="skip"),"",""""&amp;LOWER(SUBSTITUTE($D582,"_","-"))&amp;""" =&gt; array(""" &amp; $A582&amp;""""&amp;IF($B582&lt;&gt;"",","""&amp;$B582&amp;"""","")&amp;"),")</f>
        <v>"pt" =&gt; array("Portuguese"),</v>
      </c>
      <c r="O582" s="10" t="str">
        <f>IF(AND(G582="Present",$B582&lt;&gt;""),$A582&amp;" ("&amp;$B582&amp;")","")</f>
        <v/>
      </c>
    </row>
    <row r="583" spans="1:15">
      <c r="A583" s="1" t="s">
        <v>1275</v>
      </c>
      <c r="B583" s="1" t="s">
        <v>1056</v>
      </c>
      <c r="C583" s="1" t="s">
        <v>16</v>
      </c>
      <c r="D583" s="1" t="s">
        <v>1279</v>
      </c>
      <c r="E583" s="1" t="s">
        <v>256</v>
      </c>
      <c r="F583" s="7" t="str">
        <f>IF(OR($C583="0x1000",$E583="Skip"),"","0x"&amp;MID(UPPER($C583),3,LEN($C583)))</f>
        <v/>
      </c>
      <c r="G583" s="4" t="s">
        <v>16</v>
      </c>
      <c r="H583" s="5" t="s">
        <v>1278</v>
      </c>
      <c r="I583" s="6"/>
      <c r="J583" s="10" t="str">
        <f>IF(OR($C583="0x1000",$G583="Skip",$H583="skip"),"",$F583&amp;" =&gt; """&amp;LOWER(SUBSTITUTE($D583,"_","-"))&amp;""",")</f>
        <v/>
      </c>
      <c r="K583" s="10" t="str">
        <f>IF(OR($C583="0x1000",$H583="skip",$D583=$H583),"",""""&amp;LOWER(SUBSTITUTE($D583,"_","-"))&amp;""" =&gt; """&amp;LOWER($H583)&amp;""",")</f>
        <v/>
      </c>
      <c r="L583" s="10" t="str">
        <f>IF(OR($G583&lt;&gt;"Present",$H583&lt;&gt;$D583),"",""""&amp;LOWER(SUBSTITUTE($D583,"_","-"))&amp;""",")</f>
        <v/>
      </c>
      <c r="M583" s="10" t="str">
        <f>IF(OR($C583="0x1000",$H583="skip",AND($H583&lt;&gt;"",$D583&lt;&gt;$H583),IF($H583="",$D583,$H583)=IF($I583="",$H583,$I583)),"",""""&amp;LOWER(IF($H583="",SUBSTITUTE($D583,"_","-"),$H583))&amp;""" =&gt; """&amp;LOWER(IF($I583="",$H583,$I583))&amp;""",")</f>
        <v/>
      </c>
      <c r="N583" s="10" t="str">
        <f>IF(OR($C583="0x1000",$G583="Skip",$H583="skip"),"",""""&amp;LOWER(SUBSTITUTE($D583,"_","-"))&amp;""" =&gt; array(""" &amp; $A583&amp;""""&amp;IF($B583&lt;&gt;"",","""&amp;$B583&amp;"""","")&amp;"),")</f>
        <v/>
      </c>
      <c r="O583" s="10" t="str">
        <f>IF(AND(G583="Present",$B583&lt;&gt;""),$A583&amp;" ("&amp;$B583&amp;")","")</f>
        <v/>
      </c>
    </row>
    <row r="584" spans="1:15">
      <c r="A584" s="1" t="s">
        <v>1275</v>
      </c>
      <c r="B584" s="1" t="s">
        <v>1280</v>
      </c>
      <c r="C584" s="1" t="s">
        <v>1281</v>
      </c>
      <c r="D584" s="1" t="s">
        <v>1282</v>
      </c>
      <c r="E584" s="1" t="s">
        <v>314</v>
      </c>
      <c r="F584" s="7" t="str">
        <f>IF(OR($C584="0x1000",$E584="Skip"),"","0x"&amp;MID(UPPER($C584),3,LEN($C584)))</f>
        <v>0x0416</v>
      </c>
      <c r="G584" s="4" t="s">
        <v>29</v>
      </c>
      <c r="H584" s="5" t="s">
        <v>1282</v>
      </c>
      <c r="I584" s="6"/>
      <c r="J584" s="10" t="str">
        <f>IF(OR($C584="0x1000",$G584="Skip",$H584="skip"),"",$F584&amp;" =&gt; """&amp;LOWER(SUBSTITUTE($D584,"_","-"))&amp;""",")</f>
        <v>0x0416 =&gt; "pt-br",</v>
      </c>
      <c r="K584" s="10" t="str">
        <f>IF(OR($C584="0x1000",$H584="skip",$D584=$H584),"",""""&amp;LOWER(SUBSTITUTE($D584,"_","-"))&amp;""" =&gt; """&amp;LOWER($H584)&amp;""",")</f>
        <v/>
      </c>
      <c r="L584" s="10" t="str">
        <f>IF(OR($G584&lt;&gt;"Present",$H584&lt;&gt;$D584),"",""""&amp;LOWER(SUBSTITUTE($D584,"_","-"))&amp;""",")</f>
        <v>"pt-br",</v>
      </c>
      <c r="M584" s="10" t="str">
        <f>IF(OR($C584="0x1000",$H584="skip",AND($H584&lt;&gt;"",$D584&lt;&gt;$H584),IF($H584="",$D584,$H584)=IF($I584="",$H584,$I584)),"",""""&amp;LOWER(IF($H584="",SUBSTITUTE($D584,"_","-"),$H584))&amp;""" =&gt; """&amp;LOWER(IF($I584="",$H584,$I584))&amp;""",")</f>
        <v/>
      </c>
      <c r="N584" s="10" t="str">
        <f>IF(OR($C584="0x1000",$G584="Skip",$H584="skip"),"",""""&amp;LOWER(SUBSTITUTE($D584,"_","-"))&amp;""" =&gt; array(""" &amp; $A584&amp;""""&amp;IF($B584&lt;&gt;"",","""&amp;$B584&amp;"""","")&amp;"),")</f>
        <v>"pt-br" =&gt; array("Portuguese","Brazil"),</v>
      </c>
      <c r="O584" s="10" t="str">
        <f>IF(AND(G584="Present",$B584&lt;&gt;""),$A584&amp;" ("&amp;$B584&amp;")","")</f>
        <v>Portuguese (Brazil)</v>
      </c>
    </row>
    <row r="585" spans="1:15">
      <c r="A585" s="1" t="s">
        <v>1275</v>
      </c>
      <c r="B585" s="1" t="s">
        <v>938</v>
      </c>
      <c r="C585" s="1" t="s">
        <v>16</v>
      </c>
      <c r="D585" s="1" t="s">
        <v>1283</v>
      </c>
      <c r="E585" s="1" t="s">
        <v>18</v>
      </c>
      <c r="F585" s="7" t="str">
        <f>IF(OR($C585="0x1000",$E585="Skip"),"","0x"&amp;MID(UPPER($C585),3,LEN($C585)))</f>
        <v/>
      </c>
      <c r="G585" s="4" t="s">
        <v>16</v>
      </c>
      <c r="H585" s="5"/>
      <c r="I585" s="6"/>
      <c r="J585" s="10" t="str">
        <f>IF(OR($C585="0x1000",$G585="Skip",$H585="skip"),"",$F585&amp;" =&gt; """&amp;LOWER(SUBSTITUTE($D585,"_","-"))&amp;""",")</f>
        <v/>
      </c>
      <c r="K585" s="10" t="str">
        <f>IF(OR($C585="0x1000",$H585="skip",$D585=$H585),"",""""&amp;LOWER(SUBSTITUTE($D585,"_","-"))&amp;""" =&gt; """&amp;LOWER($H585)&amp;""",")</f>
        <v/>
      </c>
      <c r="L585" s="10" t="str">
        <f>IF(OR($G585&lt;&gt;"Present",$H585&lt;&gt;$D585),"",""""&amp;LOWER(SUBSTITUTE($D585,"_","-"))&amp;""",")</f>
        <v/>
      </c>
      <c r="M585" s="10" t="str">
        <f>IF(OR($C585="0x1000",$H585="skip",AND($H585&lt;&gt;"",$D585&lt;&gt;$H585),IF($H585="",$D585,$H585)=IF($I585="",$H585,$I585)),"",""""&amp;LOWER(IF($H585="",SUBSTITUTE($D585,"_","-"),$H585))&amp;""" =&gt; """&amp;LOWER(IF($I585="",$H585,$I585))&amp;""",")</f>
        <v/>
      </c>
      <c r="N585" s="10" t="str">
        <f>IF(OR($C585="0x1000",$G585="Skip",$H585="skip"),"",""""&amp;LOWER(SUBSTITUTE($D585,"_","-"))&amp;""" =&gt; array(""" &amp; $A585&amp;""""&amp;IF($B585&lt;&gt;"",","""&amp;$B585&amp;"""","")&amp;"),")</f>
        <v/>
      </c>
      <c r="O585" s="10" t="str">
        <f>IF(AND(G585="Present",$B585&lt;&gt;""),$A585&amp;" ("&amp;$B585&amp;")","")</f>
        <v/>
      </c>
    </row>
    <row r="586" spans="1:15">
      <c r="A586" s="1" t="s">
        <v>1275</v>
      </c>
      <c r="B586" s="1" t="s">
        <v>690</v>
      </c>
      <c r="C586" s="1" t="s">
        <v>16</v>
      </c>
      <c r="D586" s="1" t="s">
        <v>1284</v>
      </c>
      <c r="E586" s="1" t="s">
        <v>807</v>
      </c>
      <c r="F586" s="7" t="str">
        <f>IF(OR($C586="0x1000",$E586="Skip"),"","0x"&amp;MID(UPPER($C586),3,LEN($C586)))</f>
        <v/>
      </c>
      <c r="G586" s="4" t="s">
        <v>16</v>
      </c>
      <c r="H586" s="5"/>
      <c r="I586" s="6"/>
      <c r="J586" s="10" t="str">
        <f>IF(OR($C586="0x1000",$G586="Skip",$H586="skip"),"",$F586&amp;" =&gt; """&amp;LOWER(SUBSTITUTE($D586,"_","-"))&amp;""",")</f>
        <v/>
      </c>
      <c r="K586" s="10" t="str">
        <f>IF(OR($C586="0x1000",$H586="skip",$D586=$H586),"",""""&amp;LOWER(SUBSTITUTE($D586,"_","-"))&amp;""" =&gt; """&amp;LOWER($H586)&amp;""",")</f>
        <v/>
      </c>
      <c r="L586" s="10" t="str">
        <f>IF(OR($G586&lt;&gt;"Present",$H586&lt;&gt;$D586),"",""""&amp;LOWER(SUBSTITUTE($D586,"_","-"))&amp;""",")</f>
        <v/>
      </c>
      <c r="M586" s="10" t="str">
        <f>IF(OR($C586="0x1000",$H586="skip",AND($H586&lt;&gt;"",$D586&lt;&gt;$H586),IF($H586="",$D586,$H586)=IF($I586="",$H586,$I586)),"",""""&amp;LOWER(IF($H586="",SUBSTITUTE($D586,"_","-"),$H586))&amp;""" =&gt; """&amp;LOWER(IF($I586="",$H586,$I586))&amp;""",")</f>
        <v/>
      </c>
      <c r="N586" s="10" t="str">
        <f>IF(OR($C586="0x1000",$G586="Skip",$H586="skip"),"",""""&amp;LOWER(SUBSTITUTE($D586,"_","-"))&amp;""" =&gt; array(""" &amp; $A586&amp;""""&amp;IF($B586&lt;&gt;"",","""&amp;$B586&amp;"""","")&amp;"),")</f>
        <v/>
      </c>
      <c r="O586" s="10" t="str">
        <f>IF(AND(G586="Present",$B586&lt;&gt;""),$A586&amp;" ("&amp;$B586&amp;")","")</f>
        <v/>
      </c>
    </row>
    <row r="587" spans="1:15">
      <c r="A587" s="1" t="s">
        <v>1275</v>
      </c>
      <c r="B587" s="1" t="s">
        <v>772</v>
      </c>
      <c r="C587" s="1" t="s">
        <v>16</v>
      </c>
      <c r="D587" s="1" t="s">
        <v>1285</v>
      </c>
      <c r="E587" s="1" t="s">
        <v>18</v>
      </c>
      <c r="F587" s="7" t="str">
        <f>IF(OR($C587="0x1000",$E587="Skip"),"","0x"&amp;MID(UPPER($C587),3,LEN($C587)))</f>
        <v/>
      </c>
      <c r="G587" s="4" t="s">
        <v>16</v>
      </c>
      <c r="H587" s="5"/>
      <c r="I587" s="6"/>
      <c r="J587" s="10" t="str">
        <f>IF(OR($C587="0x1000",$G587="Skip",$H587="skip"),"",$F587&amp;" =&gt; """&amp;LOWER(SUBSTITUTE($D587,"_","-"))&amp;""",")</f>
        <v/>
      </c>
      <c r="K587" s="10" t="str">
        <f>IF(OR($C587="0x1000",$H587="skip",$D587=$H587),"",""""&amp;LOWER(SUBSTITUTE($D587,"_","-"))&amp;""" =&gt; """&amp;LOWER($H587)&amp;""",")</f>
        <v/>
      </c>
      <c r="L587" s="10" t="str">
        <f>IF(OR($G587&lt;&gt;"Present",$H587&lt;&gt;$D587),"",""""&amp;LOWER(SUBSTITUTE($D587,"_","-"))&amp;""",")</f>
        <v/>
      </c>
      <c r="M587" s="10" t="str">
        <f>IF(OR($C587="0x1000",$H587="skip",AND($H587&lt;&gt;"",$D587&lt;&gt;$H587),IF($H587="",$D587,$H587)=IF($I587="",$H587,$I587)),"",""""&amp;LOWER(IF($H587="",SUBSTITUTE($D587,"_","-"),$H587))&amp;""" =&gt; """&amp;LOWER(IF($I587="",$H587,$I587))&amp;""",")</f>
        <v/>
      </c>
      <c r="N587" s="10" t="str">
        <f>IF(OR($C587="0x1000",$G587="Skip",$H587="skip"),"",""""&amp;LOWER(SUBSTITUTE($D587,"_","-"))&amp;""" =&gt; array(""" &amp; $A587&amp;""""&amp;IF($B587&lt;&gt;"",","""&amp;$B587&amp;"""","")&amp;"),")</f>
        <v/>
      </c>
      <c r="O587" s="10" t="str">
        <f>IF(AND(G587="Present",$B587&lt;&gt;""),$A587&amp;" ("&amp;$B587&amp;")","")</f>
        <v/>
      </c>
    </row>
    <row r="588" spans="1:15">
      <c r="A588" s="1" t="s">
        <v>1275</v>
      </c>
      <c r="B588" s="1" t="s">
        <v>706</v>
      </c>
      <c r="C588" s="1" t="s">
        <v>16</v>
      </c>
      <c r="D588" s="1" t="s">
        <v>1286</v>
      </c>
      <c r="E588" s="1" t="s">
        <v>807</v>
      </c>
      <c r="F588" s="7" t="str">
        <f>IF(OR($C588="0x1000",$E588="Skip"),"","0x"&amp;MID(UPPER($C588),3,LEN($C588)))</f>
        <v/>
      </c>
      <c r="G588" s="4" t="s">
        <v>16</v>
      </c>
      <c r="H588" s="5"/>
      <c r="I588" s="6"/>
      <c r="J588" s="10" t="str">
        <f>IF(OR($C588="0x1000",$G588="Skip",$H588="skip"),"",$F588&amp;" =&gt; """&amp;LOWER(SUBSTITUTE($D588,"_","-"))&amp;""",")</f>
        <v/>
      </c>
      <c r="K588" s="10" t="str">
        <f>IF(OR($C588="0x1000",$H588="skip",$D588=$H588),"",""""&amp;LOWER(SUBSTITUTE($D588,"_","-"))&amp;""" =&gt; """&amp;LOWER($H588)&amp;""",")</f>
        <v/>
      </c>
      <c r="L588" s="10" t="str">
        <f>IF(OR($G588&lt;&gt;"Present",$H588&lt;&gt;$D588),"",""""&amp;LOWER(SUBSTITUTE($D588,"_","-"))&amp;""",")</f>
        <v/>
      </c>
      <c r="M588" s="10" t="str">
        <f>IF(OR($C588="0x1000",$H588="skip",AND($H588&lt;&gt;"",$D588&lt;&gt;$H588),IF($H588="",$D588,$H588)=IF($I588="",$H588,$I588)),"",""""&amp;LOWER(IF($H588="",SUBSTITUTE($D588,"_","-"),$H588))&amp;""" =&gt; """&amp;LOWER(IF($I588="",$H588,$I588))&amp;""",")</f>
        <v/>
      </c>
      <c r="N588" s="10" t="str">
        <f>IF(OR($C588="0x1000",$G588="Skip",$H588="skip"),"",""""&amp;LOWER(SUBSTITUTE($D588,"_","-"))&amp;""" =&gt; array(""" &amp; $A588&amp;""""&amp;IF($B588&lt;&gt;"",","""&amp;$B588&amp;"""","")&amp;"),")</f>
        <v/>
      </c>
      <c r="O588" s="10" t="str">
        <f>IF(AND(G588="Present",$B588&lt;&gt;""),$A588&amp;" ("&amp;$B588&amp;")","")</f>
        <v/>
      </c>
    </row>
    <row r="589" spans="1:15">
      <c r="A589" s="1" t="s">
        <v>1275</v>
      </c>
      <c r="B589" s="1" t="s">
        <v>517</v>
      </c>
      <c r="C589" s="1" t="s">
        <v>16</v>
      </c>
      <c r="D589" s="1" t="s">
        <v>1287</v>
      </c>
      <c r="E589" s="1" t="s">
        <v>18</v>
      </c>
      <c r="F589" s="7" t="str">
        <f>IF(OR($C589="0x1000",$E589="Skip"),"","0x"&amp;MID(UPPER($C589),3,LEN($C589)))</f>
        <v/>
      </c>
      <c r="G589" s="4" t="s">
        <v>16</v>
      </c>
      <c r="H589" s="5"/>
      <c r="I589" s="6"/>
      <c r="J589" s="10" t="str">
        <f>IF(OR($C589="0x1000",$G589="Skip",$H589="skip"),"",$F589&amp;" =&gt; """&amp;LOWER(SUBSTITUTE($D589,"_","-"))&amp;""",")</f>
        <v/>
      </c>
      <c r="K589" s="10" t="str">
        <f>IF(OR($C589="0x1000",$H589="skip",$D589=$H589),"",""""&amp;LOWER(SUBSTITUTE($D589,"_","-"))&amp;""" =&gt; """&amp;LOWER($H589)&amp;""",")</f>
        <v/>
      </c>
      <c r="L589" s="10" t="str">
        <f>IF(OR($G589&lt;&gt;"Present",$H589&lt;&gt;$D589),"",""""&amp;LOWER(SUBSTITUTE($D589,"_","-"))&amp;""",")</f>
        <v/>
      </c>
      <c r="M589" s="10" t="str">
        <f>IF(OR($C589="0x1000",$H589="skip",AND($H589&lt;&gt;"",$D589&lt;&gt;$H589),IF($H589="",$D589,$H589)=IF($I589="",$H589,$I589)),"",""""&amp;LOWER(IF($H589="",SUBSTITUTE($D589,"_","-"),$H589))&amp;""" =&gt; """&amp;LOWER(IF($I589="",$H589,$I589))&amp;""",")</f>
        <v/>
      </c>
      <c r="N589" s="10" t="str">
        <f>IF(OR($C589="0x1000",$G589="Skip",$H589="skip"),"",""""&amp;LOWER(SUBSTITUTE($D589,"_","-"))&amp;""" =&gt; array(""" &amp; $A589&amp;""""&amp;IF($B589&lt;&gt;"",","""&amp;$B589&amp;"""","")&amp;"),")</f>
        <v/>
      </c>
      <c r="O589" s="10" t="str">
        <f>IF(AND(G589="Present",$B589&lt;&gt;""),$A589&amp;" ("&amp;$B589&amp;")","")</f>
        <v/>
      </c>
    </row>
    <row r="590" spans="1:15">
      <c r="A590" s="1" t="s">
        <v>1275</v>
      </c>
      <c r="B590" s="1" t="s">
        <v>1102</v>
      </c>
      <c r="C590" s="1" t="s">
        <v>16</v>
      </c>
      <c r="D590" s="1" t="s">
        <v>1288</v>
      </c>
      <c r="E590" s="1" t="s">
        <v>18</v>
      </c>
      <c r="F590" s="7" t="str">
        <f>IF(OR($C590="0x1000",$E590="Skip"),"","0x"&amp;MID(UPPER($C590),3,LEN($C590)))</f>
        <v/>
      </c>
      <c r="G590" s="4" t="s">
        <v>16</v>
      </c>
      <c r="H590" s="5"/>
      <c r="I590" s="6"/>
      <c r="J590" s="10" t="str">
        <f>IF(OR($C590="0x1000",$G590="Skip",$H590="skip"),"",$F590&amp;" =&gt; """&amp;LOWER(SUBSTITUTE($D590,"_","-"))&amp;""",")</f>
        <v/>
      </c>
      <c r="K590" s="10" t="str">
        <f>IF(OR($C590="0x1000",$H590="skip",$D590=$H590),"",""""&amp;LOWER(SUBSTITUTE($D590,"_","-"))&amp;""" =&gt; """&amp;LOWER($H590)&amp;""",")</f>
        <v/>
      </c>
      <c r="L590" s="10" t="str">
        <f>IF(OR($G590&lt;&gt;"Present",$H590&lt;&gt;$D590),"",""""&amp;LOWER(SUBSTITUTE($D590,"_","-"))&amp;""",")</f>
        <v/>
      </c>
      <c r="M590" s="10" t="str">
        <f>IF(OR($C590="0x1000",$H590="skip",AND($H590&lt;&gt;"",$D590&lt;&gt;$H590),IF($H590="",$D590,$H590)=IF($I590="",$H590,$I590)),"",""""&amp;LOWER(IF($H590="",SUBSTITUTE($D590,"_","-"),$H590))&amp;""" =&gt; """&amp;LOWER(IF($I590="",$H590,$I590))&amp;""",")</f>
        <v/>
      </c>
      <c r="N590" s="10" t="str">
        <f>IF(OR($C590="0x1000",$G590="Skip",$H590="skip"),"",""""&amp;LOWER(SUBSTITUTE($D590,"_","-"))&amp;""" =&gt; array(""" &amp; $A590&amp;""""&amp;IF($B590&lt;&gt;"",","""&amp;$B590&amp;"""","")&amp;"),")</f>
        <v/>
      </c>
      <c r="O590" s="10" t="str">
        <f>IF(AND(G590="Present",$B590&lt;&gt;""),$A590&amp;" ("&amp;$B590&amp;")","")</f>
        <v/>
      </c>
    </row>
    <row r="591" spans="1:15">
      <c r="A591" s="1" t="s">
        <v>1275</v>
      </c>
      <c r="B591" s="1" t="s">
        <v>1289</v>
      </c>
      <c r="C591" s="1" t="s">
        <v>1290</v>
      </c>
      <c r="D591" s="1" t="s">
        <v>1278</v>
      </c>
      <c r="E591" s="1" t="s">
        <v>314</v>
      </c>
      <c r="F591" s="7" t="str">
        <f>IF(OR($C591="0x1000",$E591="Skip"),"","0x"&amp;MID(UPPER($C591),3,LEN($C591)))</f>
        <v>0x0816</v>
      </c>
      <c r="G591" s="4" t="s">
        <v>29</v>
      </c>
      <c r="H591" s="5" t="s">
        <v>1278</v>
      </c>
      <c r="I591" s="6"/>
      <c r="J591" s="10" t="str">
        <f>IF(OR($C591="0x1000",$G591="Skip",$H591="skip"),"",$F591&amp;" =&gt; """&amp;LOWER(SUBSTITUTE($D591,"_","-"))&amp;""",")</f>
        <v>0x0816 =&gt; "pt-pt",</v>
      </c>
      <c r="K591" s="10" t="str">
        <f>IF(OR($C591="0x1000",$H591="skip",$D591=$H591),"",""""&amp;LOWER(SUBSTITUTE($D591,"_","-"))&amp;""" =&gt; """&amp;LOWER($H591)&amp;""",")</f>
        <v/>
      </c>
      <c r="L591" s="10" t="str">
        <f>IF(OR($G591&lt;&gt;"Present",$H591&lt;&gt;$D591),"",""""&amp;LOWER(SUBSTITUTE($D591,"_","-"))&amp;""",")</f>
        <v>"pt-pt",</v>
      </c>
      <c r="M591" s="10" t="str">
        <f>IF(OR($C591="0x1000",$H591="skip",AND($H591&lt;&gt;"",$D591&lt;&gt;$H591),IF($H591="",$D591,$H591)=IF($I591="",$H591,$I591)),"",""""&amp;LOWER(IF($H591="",SUBSTITUTE($D591,"_","-"),$H591))&amp;""" =&gt; """&amp;LOWER(IF($I591="",$H591,$I591))&amp;""",")</f>
        <v/>
      </c>
      <c r="N591" s="10" t="str">
        <f>IF(OR($C591="0x1000",$G591="Skip",$H591="skip"),"",""""&amp;LOWER(SUBSTITUTE($D591,"_","-"))&amp;""" =&gt; array(""" &amp; $A591&amp;""""&amp;IF($B591&lt;&gt;"",","""&amp;$B591&amp;"""","")&amp;"),")</f>
        <v>"pt-pt" =&gt; array("Portuguese","Portugal"),</v>
      </c>
      <c r="O591" s="10" t="str">
        <f>IF(AND(G591="Present",$B591&lt;&gt;""),$A591&amp;" ("&amp;$B591&amp;")","")</f>
        <v>Portuguese (Portugal)</v>
      </c>
    </row>
    <row r="592" spans="1:15" customHeight="1" ht="21">
      <c r="A592" s="1" t="s">
        <v>1275</v>
      </c>
      <c r="B592" s="1" t="s">
        <v>1291</v>
      </c>
      <c r="C592" s="1" t="s">
        <v>16</v>
      </c>
      <c r="D592" s="1" t="s">
        <v>1292</v>
      </c>
      <c r="E592" s="1" t="s">
        <v>18</v>
      </c>
      <c r="F592" s="7" t="str">
        <f>IF(OR($C592="0x1000",$E592="Skip"),"","0x"&amp;MID(UPPER($C592),3,LEN($C592)))</f>
        <v/>
      </c>
      <c r="G592" s="4" t="s">
        <v>16</v>
      </c>
      <c r="H592" s="5"/>
      <c r="I592" s="6"/>
      <c r="J592" s="10" t="str">
        <f>IF(OR($C592="0x1000",$G592="Skip",$H592="skip"),"",$F592&amp;" =&gt; """&amp;LOWER(SUBSTITUTE($D592,"_","-"))&amp;""",")</f>
        <v/>
      </c>
      <c r="K592" s="10" t="str">
        <f>IF(OR($C592="0x1000",$H592="skip",$D592=$H592),"",""""&amp;LOWER(SUBSTITUTE($D592,"_","-"))&amp;""" =&gt; """&amp;LOWER($H592)&amp;""",")</f>
        <v/>
      </c>
      <c r="L592" s="10" t="str">
        <f>IF(OR($G592&lt;&gt;"Present",$H592&lt;&gt;$D592),"",""""&amp;LOWER(SUBSTITUTE($D592,"_","-"))&amp;""",")</f>
        <v/>
      </c>
      <c r="M592" s="10" t="str">
        <f>IF(OR($C592="0x1000",$H592="skip",AND($H592&lt;&gt;"",$D592&lt;&gt;$H592),IF($H592="",$D592,$H592)=IF($I592="",$H592,$I592)),"",""""&amp;LOWER(IF($H592="",SUBSTITUTE($D592,"_","-"),$H592))&amp;""" =&gt; """&amp;LOWER(IF($I592="",$H592,$I592))&amp;""",")</f>
        <v/>
      </c>
      <c r="N592" s="10" t="str">
        <f>IF(OR($C592="0x1000",$G592="Skip",$H592="skip"),"",""""&amp;LOWER(SUBSTITUTE($D592,"_","-"))&amp;""" =&gt; array(""" &amp; $A592&amp;""""&amp;IF($B592&lt;&gt;"",","""&amp;$B592&amp;"""","")&amp;"),")</f>
        <v/>
      </c>
      <c r="O592" s="10" t="str">
        <f>IF(AND(G592="Present",$B592&lt;&gt;""),$A592&amp;" ("&amp;$B592&amp;")","")</f>
        <v/>
      </c>
    </row>
    <row r="593" spans="1:15">
      <c r="A593" s="1" t="s">
        <v>1275</v>
      </c>
      <c r="B593" s="1" t="s">
        <v>63</v>
      </c>
      <c r="C593" s="1" t="s">
        <v>16</v>
      </c>
      <c r="D593" s="1" t="s">
        <v>1293</v>
      </c>
      <c r="E593" s="1" t="s">
        <v>807</v>
      </c>
      <c r="F593" s="7" t="str">
        <f>IF(OR($C593="0x1000",$E593="Skip"),"","0x"&amp;MID(UPPER($C593),3,LEN($C593)))</f>
        <v/>
      </c>
      <c r="G593" s="4" t="s">
        <v>16</v>
      </c>
      <c r="H593" s="5"/>
      <c r="I593" s="6"/>
      <c r="J593" s="10" t="str">
        <f>IF(OR($C593="0x1000",$G593="Skip",$H593="skip"),"",$F593&amp;" =&gt; """&amp;LOWER(SUBSTITUTE($D593,"_","-"))&amp;""",")</f>
        <v/>
      </c>
      <c r="K593" s="10" t="str">
        <f>IF(OR($C593="0x1000",$H593="skip",$D593=$H593),"",""""&amp;LOWER(SUBSTITUTE($D593,"_","-"))&amp;""" =&gt; """&amp;LOWER($H593)&amp;""",")</f>
        <v/>
      </c>
      <c r="L593" s="10" t="str">
        <f>IF(OR($G593&lt;&gt;"Present",$H593&lt;&gt;$D593),"",""""&amp;LOWER(SUBSTITUTE($D593,"_","-"))&amp;""",")</f>
        <v/>
      </c>
      <c r="M593" s="10" t="str">
        <f>IF(OR($C593="0x1000",$H593="skip",AND($H593&lt;&gt;"",$D593&lt;&gt;$H593),IF($H593="",$D593,$H593)=IF($I593="",$H593,$I593)),"",""""&amp;LOWER(IF($H593="",SUBSTITUTE($D593,"_","-"),$H593))&amp;""" =&gt; """&amp;LOWER(IF($I593="",$H593,$I593))&amp;""",")</f>
        <v/>
      </c>
      <c r="N593" s="10" t="str">
        <f>IF(OR($C593="0x1000",$G593="Skip",$H593="skip"),"",""""&amp;LOWER(SUBSTITUTE($D593,"_","-"))&amp;""" =&gt; array(""" &amp; $A593&amp;""""&amp;IF($B593&lt;&gt;"",","""&amp;$B593&amp;"""","")&amp;"),")</f>
        <v/>
      </c>
      <c r="O593" s="10" t="str">
        <f>IF(AND(G593="Present",$B593&lt;&gt;""),$A593&amp;" ("&amp;$B593&amp;")","")</f>
        <v/>
      </c>
    </row>
    <row r="594" spans="1:15">
      <c r="A594" s="1" t="s">
        <v>1275</v>
      </c>
      <c r="B594" s="1" t="s">
        <v>1294</v>
      </c>
      <c r="C594" s="1" t="s">
        <v>16</v>
      </c>
      <c r="D594" s="1" t="s">
        <v>1295</v>
      </c>
      <c r="E594" s="1" t="s">
        <v>18</v>
      </c>
      <c r="F594" s="7" t="str">
        <f>IF(OR($C594="0x1000",$E594="Skip"),"","0x"&amp;MID(UPPER($C594),3,LEN($C594)))</f>
        <v/>
      </c>
      <c r="G594" s="4" t="s">
        <v>16</v>
      </c>
      <c r="H594" s="5"/>
      <c r="I594" s="6"/>
      <c r="J594" s="10" t="str">
        <f>IF(OR($C594="0x1000",$G594="Skip",$H594="skip"),"",$F594&amp;" =&gt; """&amp;LOWER(SUBSTITUTE($D594,"_","-"))&amp;""",")</f>
        <v/>
      </c>
      <c r="K594" s="10" t="str">
        <f>IF(OR($C594="0x1000",$H594="skip",$D594=$H594),"",""""&amp;LOWER(SUBSTITUTE($D594,"_","-"))&amp;""" =&gt; """&amp;LOWER($H594)&amp;""",")</f>
        <v/>
      </c>
      <c r="L594" s="10" t="str">
        <f>IF(OR($G594&lt;&gt;"Present",$H594&lt;&gt;$D594),"",""""&amp;LOWER(SUBSTITUTE($D594,"_","-"))&amp;""",")</f>
        <v/>
      </c>
      <c r="M594" s="10" t="str">
        <f>IF(OR($C594="0x1000",$H594="skip",AND($H594&lt;&gt;"",$D594&lt;&gt;$H594),IF($H594="",$D594,$H594)=IF($I594="",$H594,$I594)),"",""""&amp;LOWER(IF($H594="",SUBSTITUTE($D594,"_","-"),$H594))&amp;""" =&gt; """&amp;LOWER(IF($I594="",$H594,$I594))&amp;""",")</f>
        <v/>
      </c>
      <c r="N594" s="10" t="str">
        <f>IF(OR($C594="0x1000",$G594="Skip",$H594="skip"),"",""""&amp;LOWER(SUBSTITUTE($D594,"_","-"))&amp;""" =&gt; array(""" &amp; $A594&amp;""""&amp;IF($B594&lt;&gt;"",","""&amp;$B594&amp;"""","")&amp;"),")</f>
        <v/>
      </c>
      <c r="O594" s="10" t="str">
        <f>IF(AND(G594="Present",$B594&lt;&gt;""),$A594&amp;" ("&amp;$B594&amp;")","")</f>
        <v/>
      </c>
    </row>
    <row r="595" spans="1:15">
      <c r="A595" s="1" t="s">
        <v>1296</v>
      </c>
      <c r="B595" s="1"/>
      <c r="C595" s="1" t="s">
        <v>16</v>
      </c>
      <c r="D595" s="1" t="s">
        <v>1297</v>
      </c>
      <c r="E595" s="1" t="s">
        <v>298</v>
      </c>
      <c r="F595" s="7" t="str">
        <f>IF(OR($C595="0x1000",$E595="Skip"),"","0x"&amp;MID(UPPER($C595),3,LEN($C595)))</f>
        <v/>
      </c>
      <c r="G595" s="4" t="s">
        <v>16</v>
      </c>
      <c r="H595" s="5"/>
      <c r="I595" s="6"/>
      <c r="J595" s="10" t="str">
        <f>IF(OR($C595="0x1000",$G595="Skip",$H595="skip"),"",$F595&amp;" =&gt; """&amp;LOWER(SUBSTITUTE($D595,"_","-"))&amp;""",")</f>
        <v/>
      </c>
      <c r="K595" s="10" t="str">
        <f>IF(OR($C595="0x1000",$H595="skip",$D595=$H595),"",""""&amp;LOWER(SUBSTITUTE($D595,"_","-"))&amp;""" =&gt; """&amp;LOWER($H595)&amp;""",")</f>
        <v/>
      </c>
      <c r="L595" s="10" t="str">
        <f>IF(OR($G595&lt;&gt;"Present",$H595&lt;&gt;$D595),"",""""&amp;LOWER(SUBSTITUTE($D595,"_","-"))&amp;""",")</f>
        <v/>
      </c>
      <c r="M595" s="10" t="str">
        <f>IF(OR($C595="0x1000",$H595="skip",AND($H595&lt;&gt;"",$D595&lt;&gt;$H595),IF($H595="",$D595,$H595)=IF($I595="",$H595,$I595)),"",""""&amp;LOWER(IF($H595="",SUBSTITUTE($D595,"_","-"),$H595))&amp;""" =&gt; """&amp;LOWER(IF($I595="",$H595,$I595))&amp;""",")</f>
        <v/>
      </c>
      <c r="N595" s="10" t="str">
        <f>IF(OR($C595="0x1000",$G595="Skip",$H595="skip"),"",""""&amp;LOWER(SUBSTITUTE($D595,"_","-"))&amp;""" =&gt; array(""" &amp; $A595&amp;""""&amp;IF($B595&lt;&gt;"",","""&amp;$B595&amp;"""","")&amp;"),")</f>
        <v/>
      </c>
      <c r="O595" s="10" t="str">
        <f>IF(AND(G595="Present",$B595&lt;&gt;""),$A595&amp;" ("&amp;$B595&amp;")","")</f>
        <v/>
      </c>
    </row>
    <row r="596" spans="1:15" customHeight="1" ht="42">
      <c r="A596" s="1" t="s">
        <v>1298</v>
      </c>
      <c r="B596" s="1" t="s">
        <v>1299</v>
      </c>
      <c r="C596" s="1" t="s">
        <v>1300</v>
      </c>
      <c r="D596" s="1" t="s">
        <v>1301</v>
      </c>
      <c r="E596" s="1" t="s">
        <v>28</v>
      </c>
      <c r="F596" s="7" t="str">
        <f>IF(OR($C596="0x1000",$E596="Skip"),"","0x"&amp;MID(UPPER($C596),3,LEN($C596)))</f>
        <v>0x05FE</v>
      </c>
      <c r="G596" s="4" t="s">
        <v>780</v>
      </c>
      <c r="H596" s="5" t="s">
        <v>1302</v>
      </c>
      <c r="I596" s="6"/>
      <c r="J596" s="10" t="str">
        <f>IF(OR($C596="0x1000",$G596="Skip",$H596="skip"),"",$F596&amp;" =&gt; """&amp;LOWER(SUBSTITUTE($D596,"_","-"))&amp;""",")</f>
        <v/>
      </c>
      <c r="K596" s="10" t="str">
        <f>IF(OR($C596="0x1000",$H596="skip",$D596=$H596),"",""""&amp;LOWER(SUBSTITUTE($D596,"_","-"))&amp;""" =&gt; """&amp;LOWER($H596)&amp;""",")</f>
        <v/>
      </c>
      <c r="L596" s="10" t="str">
        <f>IF(OR($G596&lt;&gt;"Present",$H596&lt;&gt;$D596),"",""""&amp;LOWER(SUBSTITUTE($D596,"_","-"))&amp;""",")</f>
        <v/>
      </c>
      <c r="M596" s="10" t="str">
        <f>IF(OR($C596="0x1000",$H596="skip",AND($H596&lt;&gt;"",$D596&lt;&gt;$H596),IF($H596="",$D596,$H596)=IF($I596="",$H596,$I596)),"",""""&amp;LOWER(IF($H596="",SUBSTITUTE($D596,"_","-"),$H596))&amp;""" =&gt; """&amp;LOWER(IF($I596="",$H596,$I596))&amp;""",")</f>
        <v/>
      </c>
      <c r="N596" s="10" t="str">
        <f>IF(OR($C596="0x1000",$G596="Skip",$H596="skip"),"",""""&amp;LOWER(SUBSTITUTE($D596,"_","-"))&amp;""" =&gt; array(""" &amp; $A596&amp;""""&amp;IF($B596&lt;&gt;"",","""&amp;$B596&amp;"""","")&amp;"),")</f>
        <v/>
      </c>
      <c r="O596" s="10" t="str">
        <f>IF(AND(G596="Present",$B596&lt;&gt;""),$A596&amp;" ("&amp;$B596&amp;")","")</f>
        <v/>
      </c>
    </row>
    <row r="597" spans="1:15" customHeight="1" ht="31.5">
      <c r="A597" s="1" t="s">
        <v>1298</v>
      </c>
      <c r="B597" s="1" t="s">
        <v>1303</v>
      </c>
      <c r="C597" s="1" t="s">
        <v>1304</v>
      </c>
      <c r="D597" s="1" t="s">
        <v>1305</v>
      </c>
      <c r="E597" s="1" t="s">
        <v>28</v>
      </c>
      <c r="F597" s="7" t="str">
        <f>IF(OR($C597="0x1000",$E597="Skip"),"","0x"&amp;MID(UPPER($C597),3,LEN($C597)))</f>
        <v>0x0501</v>
      </c>
      <c r="G597" s="4" t="s">
        <v>780</v>
      </c>
      <c r="H597" s="5" t="s">
        <v>1302</v>
      </c>
      <c r="I597" s="6"/>
      <c r="J597" s="10" t="str">
        <f>IF(OR($C597="0x1000",$G597="Skip",$H597="skip"),"",$F597&amp;" =&gt; """&amp;LOWER(SUBSTITUTE($D597,"_","-"))&amp;""",")</f>
        <v/>
      </c>
      <c r="K597" s="10" t="str">
        <f>IF(OR($C597="0x1000",$H597="skip",$D597=$H597),"",""""&amp;LOWER(SUBSTITUTE($D597,"_","-"))&amp;""" =&gt; """&amp;LOWER($H597)&amp;""",")</f>
        <v/>
      </c>
      <c r="L597" s="10" t="str">
        <f>IF(OR($G597&lt;&gt;"Present",$H597&lt;&gt;$D597),"",""""&amp;LOWER(SUBSTITUTE($D597,"_","-"))&amp;""",")</f>
        <v/>
      </c>
      <c r="M597" s="10" t="str">
        <f>IF(OR($C597="0x1000",$H597="skip",AND($H597&lt;&gt;"",$D597&lt;&gt;$H597),IF($H597="",$D597,$H597)=IF($I597="",$H597,$I597)),"",""""&amp;LOWER(IF($H597="",SUBSTITUTE($D597,"_","-"),$H597))&amp;""" =&gt; """&amp;LOWER(IF($I597="",$H597,$I597))&amp;""",")</f>
        <v/>
      </c>
      <c r="N597" s="10" t="str">
        <f>IF(OR($C597="0x1000",$G597="Skip",$H597="skip"),"",""""&amp;LOWER(SUBSTITUTE($D597,"_","-"))&amp;""" =&gt; array(""" &amp; $A597&amp;""""&amp;IF($B597&lt;&gt;"",","""&amp;$B597&amp;"""","")&amp;"),")</f>
        <v/>
      </c>
      <c r="O597" s="10" t="str">
        <f>IF(AND(G597="Present",$B597&lt;&gt;""),$A597&amp;" ("&amp;$B597&amp;")","")</f>
        <v/>
      </c>
    </row>
    <row r="598" spans="1:15" customHeight="1" ht="42">
      <c r="A598" s="1" t="s">
        <v>1298</v>
      </c>
      <c r="B598" s="1" t="s">
        <v>1306</v>
      </c>
      <c r="C598" s="1" t="s">
        <v>1307</v>
      </c>
      <c r="D598" s="1" t="s">
        <v>1308</v>
      </c>
      <c r="E598" s="1" t="s">
        <v>28</v>
      </c>
      <c r="F598" s="7" t="str">
        <f>IF(OR($C598="0x1000",$E598="Skip"),"","0x"&amp;MID(UPPER($C598),3,LEN($C598)))</f>
        <v>0x09FF</v>
      </c>
      <c r="G598" s="4" t="s">
        <v>780</v>
      </c>
      <c r="H598" s="5" t="s">
        <v>1302</v>
      </c>
      <c r="I598" s="6"/>
      <c r="J598" s="10" t="str">
        <f>IF(OR($C598="0x1000",$G598="Skip",$H598="skip"),"",$F598&amp;" =&gt; """&amp;LOWER(SUBSTITUTE($D598,"_","-"))&amp;""",")</f>
        <v/>
      </c>
      <c r="K598" s="10" t="str">
        <f>IF(OR($C598="0x1000",$H598="skip",$D598=$H598),"",""""&amp;LOWER(SUBSTITUTE($D598,"_","-"))&amp;""" =&gt; """&amp;LOWER($H598)&amp;""",")</f>
        <v/>
      </c>
      <c r="L598" s="10" t="str">
        <f>IF(OR($G598&lt;&gt;"Present",$H598&lt;&gt;$D598),"",""""&amp;LOWER(SUBSTITUTE($D598,"_","-"))&amp;""",")</f>
        <v/>
      </c>
      <c r="M598" s="10" t="str">
        <f>IF(OR($C598="0x1000",$H598="skip",AND($H598&lt;&gt;"",$D598&lt;&gt;$H598),IF($H598="",$D598,$H598)=IF($I598="",$H598,$I598)),"",""""&amp;LOWER(IF($H598="",SUBSTITUTE($D598,"_","-"),$H598))&amp;""" =&gt; """&amp;LOWER(IF($I598="",$H598,$I598))&amp;""",")</f>
        <v/>
      </c>
      <c r="N598" s="10" t="str">
        <f>IF(OR($C598="0x1000",$G598="Skip",$H598="skip"),"",""""&amp;LOWER(SUBSTITUTE($D598,"_","-"))&amp;""" =&gt; array(""" &amp; $A598&amp;""""&amp;IF($B598&lt;&gt;"",","""&amp;$B598&amp;"""","")&amp;"),")</f>
        <v/>
      </c>
      <c r="O598" s="10" t="str">
        <f>IF(AND(G598="Present",$B598&lt;&gt;""),$A598&amp;" ("&amp;$B598&amp;")","")</f>
        <v/>
      </c>
    </row>
    <row r="599" spans="1:15">
      <c r="A599" s="1" t="s">
        <v>1309</v>
      </c>
      <c r="B599" s="1"/>
      <c r="C599" s="1" t="s">
        <v>1310</v>
      </c>
      <c r="D599" s="1" t="s">
        <v>1311</v>
      </c>
      <c r="E599" s="1" t="s">
        <v>28</v>
      </c>
      <c r="F599" s="7" t="str">
        <f>IF(OR($C599="0x1000",$E599="Skip"),"","0x"&amp;MID(UPPER($C599),3,LEN($C599)))</f>
        <v>0x0046</v>
      </c>
      <c r="G599" s="4" t="s">
        <v>29</v>
      </c>
      <c r="H599" s="5" t="s">
        <v>1312</v>
      </c>
      <c r="I599" s="6"/>
      <c r="J599" s="10" t="str">
        <f>IF(OR($C599="0x1000",$G599="Skip",$H599="skip"),"",$F599&amp;" =&gt; """&amp;LOWER(SUBSTITUTE($D599,"_","-"))&amp;""",")</f>
        <v>0x0046 =&gt; "pa",</v>
      </c>
      <c r="K599" s="10" t="str">
        <f>IF(OR($C599="0x1000",$H599="skip",$D599=$H599),"",""""&amp;LOWER(SUBSTITUTE($D599,"_","-"))&amp;""" =&gt; """&amp;LOWER($H599)&amp;""",")</f>
        <v>"pa" =&gt; "pa-in",</v>
      </c>
      <c r="L599" s="10" t="str">
        <f>IF(OR($G599&lt;&gt;"Present",$H599&lt;&gt;$D599),"",""""&amp;LOWER(SUBSTITUTE($D599,"_","-"))&amp;""",")</f>
        <v/>
      </c>
      <c r="M599" s="10" t="str">
        <f>IF(OR($C599="0x1000",$H599="skip",AND($H599&lt;&gt;"",$D599&lt;&gt;$H599),IF($H599="",$D599,$H599)=IF($I599="",$H599,$I599)),"",""""&amp;LOWER(IF($H599="",SUBSTITUTE($D599,"_","-"),$H599))&amp;""" =&gt; """&amp;LOWER(IF($I599="",$H599,$I599))&amp;""",")</f>
        <v/>
      </c>
      <c r="N599" s="10" t="str">
        <f>IF(OR($C599="0x1000",$G599="Skip",$H599="skip"),"",""""&amp;LOWER(SUBSTITUTE($D599,"_","-"))&amp;""" =&gt; array(""" &amp; $A599&amp;""""&amp;IF($B599&lt;&gt;"",","""&amp;$B599&amp;"""","")&amp;"),")</f>
        <v>"pa" =&gt; array("Punjabi"),</v>
      </c>
      <c r="O599" s="10" t="str">
        <f>IF(AND(G599="Present",$B599&lt;&gt;""),$A599&amp;" ("&amp;$B599&amp;")","")</f>
        <v/>
      </c>
    </row>
    <row r="600" spans="1:15">
      <c r="A600" s="1" t="s">
        <v>1309</v>
      </c>
      <c r="B600" s="1"/>
      <c r="C600" s="1" t="s">
        <v>1313</v>
      </c>
      <c r="D600" s="1" t="s">
        <v>1314</v>
      </c>
      <c r="E600" s="1" t="s">
        <v>285</v>
      </c>
      <c r="F600" s="7" t="str">
        <f>IF(OR($C600="0x1000",$E600="Skip"),"","0x"&amp;MID(UPPER($C600),3,LEN($C600)))</f>
        <v>0x7C46</v>
      </c>
      <c r="G600" s="4" t="s">
        <v>73</v>
      </c>
      <c r="H600" s="5" t="s">
        <v>1315</v>
      </c>
      <c r="I600" s="6" t="s">
        <v>1312</v>
      </c>
      <c r="J600" s="10" t="str">
        <f>IF(OR($C600="0x1000",$G600="Skip",$H600="skip"),"",$F600&amp;" =&gt; """&amp;LOWER(SUBSTITUTE($D600,"_","-"))&amp;""",")</f>
        <v>0x7C46 =&gt; "pa-arab",</v>
      </c>
      <c r="K600" s="10" t="str">
        <f>IF(OR($C600="0x1000",$H600="skip",$D600=$H600),"",""""&amp;LOWER(SUBSTITUTE($D600,"_","-"))&amp;""" =&gt; """&amp;LOWER($H600)&amp;""",")</f>
        <v>"pa-arab" =&gt; "pa-arab-pk",</v>
      </c>
      <c r="L600" s="10" t="str">
        <f>IF(OR($G600&lt;&gt;"Present",$H600&lt;&gt;$D600),"",""""&amp;LOWER(SUBSTITUTE($D600,"_","-"))&amp;""",")</f>
        <v/>
      </c>
      <c r="M600" s="10" t="str">
        <f>IF(OR($C600="0x1000",$H600="skip",AND($H600&lt;&gt;"",$D600&lt;&gt;$H600),IF($H600="",$D600,$H600)=IF($I600="",$H600,$I600)),"",""""&amp;LOWER(IF($H600="",SUBSTITUTE($D600,"_","-"),$H600))&amp;""" =&gt; """&amp;LOWER(IF($I600="",$H600,$I600))&amp;""",")</f>
        <v/>
      </c>
      <c r="N600" s="10" t="str">
        <f>IF(OR($C600="0x1000",$G600="Skip",$H600="skip"),"",""""&amp;LOWER(SUBSTITUTE($D600,"_","-"))&amp;""" =&gt; array(""" &amp; $A600&amp;""""&amp;IF($B600&lt;&gt;"",","""&amp;$B600&amp;"""","")&amp;"),")</f>
        <v>"pa-arab" =&gt; array("Punjabi"),</v>
      </c>
      <c r="O600" s="10" t="str">
        <f>IF(AND(G600="Present",$B600&lt;&gt;""),$A600&amp;" ("&amp;$B600&amp;")","")</f>
        <v/>
      </c>
    </row>
    <row r="601" spans="1:15">
      <c r="A601" s="1" t="s">
        <v>1309</v>
      </c>
      <c r="B601" s="1" t="s">
        <v>153</v>
      </c>
      <c r="C601" s="1" t="s">
        <v>1316</v>
      </c>
      <c r="D601" s="1" t="s">
        <v>1312</v>
      </c>
      <c r="E601" s="1" t="s">
        <v>333</v>
      </c>
      <c r="F601" s="7" t="str">
        <f>IF(OR($C601="0x1000",$E601="Skip"),"","0x"&amp;MID(UPPER($C601),3,LEN($C601)))</f>
        <v>0x0446</v>
      </c>
      <c r="G601" s="4" t="s">
        <v>29</v>
      </c>
      <c r="H601" s="5" t="s">
        <v>1312</v>
      </c>
      <c r="I601" s="6"/>
      <c r="J601" s="10" t="str">
        <f>IF(OR($C601="0x1000",$G601="Skip",$H601="skip"),"",$F601&amp;" =&gt; """&amp;LOWER(SUBSTITUTE($D601,"_","-"))&amp;""",")</f>
        <v>0x0446 =&gt; "pa-in",</v>
      </c>
      <c r="K601" s="10" t="str">
        <f>IF(OR($C601="0x1000",$H601="skip",$D601=$H601),"",""""&amp;LOWER(SUBSTITUTE($D601,"_","-"))&amp;""" =&gt; """&amp;LOWER($H601)&amp;""",")</f>
        <v/>
      </c>
      <c r="L601" s="10" t="str">
        <f>IF(OR($G601&lt;&gt;"Present",$H601&lt;&gt;$D601),"",""""&amp;LOWER(SUBSTITUTE($D601,"_","-"))&amp;""",")</f>
        <v>"pa-in",</v>
      </c>
      <c r="M601" s="10" t="str">
        <f>IF(OR($C601="0x1000",$H601="skip",AND($H601&lt;&gt;"",$D601&lt;&gt;$H601),IF($H601="",$D601,$H601)=IF($I601="",$H601,$I601)),"",""""&amp;LOWER(IF($H601="",SUBSTITUTE($D601,"_","-"),$H601))&amp;""" =&gt; """&amp;LOWER(IF($I601="",$H601,$I601))&amp;""",")</f>
        <v/>
      </c>
      <c r="N601" s="10" t="str">
        <f>IF(OR($C601="0x1000",$G601="Skip",$H601="skip"),"",""""&amp;LOWER(SUBSTITUTE($D601,"_","-"))&amp;""" =&gt; array(""" &amp; $A601&amp;""""&amp;IF($B601&lt;&gt;"",","""&amp;$B601&amp;"""","")&amp;"),")</f>
        <v>"pa-in" =&gt; array("Punjabi","India"),</v>
      </c>
      <c r="O601" s="10" t="str">
        <f>IF(AND(G601="Present",$B601&lt;&gt;""),$A601&amp;" ("&amp;$B601&amp;")","")</f>
        <v>Punjabi (India)</v>
      </c>
    </row>
    <row r="602" spans="1:15" customHeight="1" ht="21">
      <c r="A602" s="1" t="s">
        <v>1309</v>
      </c>
      <c r="B602" s="1" t="s">
        <v>1317</v>
      </c>
      <c r="C602" s="1" t="s">
        <v>1318</v>
      </c>
      <c r="D602" s="1" t="s">
        <v>1315</v>
      </c>
      <c r="E602" s="1" t="s">
        <v>285</v>
      </c>
      <c r="F602" s="7" t="str">
        <f>IF(OR($C602="0x1000",$E602="Skip"),"","0x"&amp;MID(UPPER($C602),3,LEN($C602)))</f>
        <v>0x0846</v>
      </c>
      <c r="G602" s="4" t="s">
        <v>73</v>
      </c>
      <c r="H602" s="5" t="s">
        <v>1315</v>
      </c>
      <c r="I602" s="6" t="s">
        <v>1312</v>
      </c>
      <c r="J602" s="10" t="str">
        <f>IF(OR($C602="0x1000",$G602="Skip",$H602="skip"),"",$F602&amp;" =&gt; """&amp;LOWER(SUBSTITUTE($D602,"_","-"))&amp;""",")</f>
        <v>0x0846 =&gt; "pa-arab-pk",</v>
      </c>
      <c r="K602" s="10" t="str">
        <f>IF(OR($C602="0x1000",$H602="skip",$D602=$H602),"",""""&amp;LOWER(SUBSTITUTE($D602,"_","-"))&amp;""" =&gt; """&amp;LOWER($H602)&amp;""",")</f>
        <v/>
      </c>
      <c r="L602" s="10" t="str">
        <f>IF(OR($G602&lt;&gt;"Present",$H602&lt;&gt;$D602),"",""""&amp;LOWER(SUBSTITUTE($D602,"_","-"))&amp;""",")</f>
        <v/>
      </c>
      <c r="M602" s="10" t="str">
        <f>IF(OR($C602="0x1000",$H602="skip",AND($H602&lt;&gt;"",$D602&lt;&gt;$H602),IF($H602="",$D602,$H602)=IF($I602="",$H602,$I602)),"",""""&amp;LOWER(IF($H602="",SUBSTITUTE($D602,"_","-"),$H602))&amp;""" =&gt; """&amp;LOWER(IF($I602="",$H602,$I602))&amp;""",")</f>
        <v>"pa-arab-pk" =&gt; "pa-in",</v>
      </c>
      <c r="N602" s="10" t="str">
        <f>IF(OR($C602="0x1000",$G602="Skip",$H602="skip"),"",""""&amp;LOWER(SUBSTITUTE($D602,"_","-"))&amp;""" =&gt; array(""" &amp; $A602&amp;""""&amp;IF($B602&lt;&gt;"",","""&amp;$B602&amp;"""","")&amp;"),")</f>
        <v>"pa-arab-pk" =&gt; array("Punjabi","Islamic Republic of Pakistan"),</v>
      </c>
      <c r="O602" s="10" t="str">
        <f>IF(AND(G602="Present",$B602&lt;&gt;""),$A602&amp;" ("&amp;$B602&amp;")","")</f>
        <v/>
      </c>
    </row>
    <row r="603" spans="1:15">
      <c r="A603" s="1" t="s">
        <v>1319</v>
      </c>
      <c r="B603" s="1"/>
      <c r="C603" s="1" t="s">
        <v>1320</v>
      </c>
      <c r="D603" s="1" t="s">
        <v>1321</v>
      </c>
      <c r="E603" s="1" t="s">
        <v>28</v>
      </c>
      <c r="F603" s="7" t="str">
        <f>IF(OR($C603="0x1000",$E603="Skip"),"","0x"&amp;MID(UPPER($C603),3,LEN($C603)))</f>
        <v>0x006B</v>
      </c>
      <c r="G603" s="4" t="s">
        <v>29</v>
      </c>
      <c r="H603" s="5" t="s">
        <v>1322</v>
      </c>
      <c r="I603" s="6"/>
      <c r="J603" s="10" t="str">
        <f>IF(OR($C603="0x1000",$G603="Skip",$H603="skip"),"",$F603&amp;" =&gt; """&amp;LOWER(SUBSTITUTE($D603,"_","-"))&amp;""",")</f>
        <v>0x006B =&gt; "quz",</v>
      </c>
      <c r="K603" s="10" t="str">
        <f>IF(OR($C603="0x1000",$H603="skip",$D603=$H603),"",""""&amp;LOWER(SUBSTITUTE($D603,"_","-"))&amp;""" =&gt; """&amp;LOWER($H603)&amp;""",")</f>
        <v>"quz" =&gt; "quz-pe",</v>
      </c>
      <c r="L603" s="10" t="str">
        <f>IF(OR($G603&lt;&gt;"Present",$H603&lt;&gt;$D603),"",""""&amp;LOWER(SUBSTITUTE($D603,"_","-"))&amp;""",")</f>
        <v/>
      </c>
      <c r="M603" s="10" t="str">
        <f>IF(OR($C603="0x1000",$H603="skip",AND($H603&lt;&gt;"",$D603&lt;&gt;$H603),IF($H603="",$D603,$H603)=IF($I603="",$H603,$I603)),"",""""&amp;LOWER(IF($H603="",SUBSTITUTE($D603,"_","-"),$H603))&amp;""" =&gt; """&amp;LOWER(IF($I603="",$H603,$I603))&amp;""",")</f>
        <v/>
      </c>
      <c r="N603" s="10" t="str">
        <f>IF(OR($C603="0x1000",$G603="Skip",$H603="skip"),"",""""&amp;LOWER(SUBSTITUTE($D603,"_","-"))&amp;""" =&gt; array(""" &amp; $A603&amp;""""&amp;IF($B603&lt;&gt;"",","""&amp;$B603&amp;"""","")&amp;"),")</f>
        <v>"quz" =&gt; array("Quechua"),</v>
      </c>
      <c r="O603" s="10" t="str">
        <f>IF(AND(G603="Present",$B603&lt;&gt;""),$A603&amp;" ("&amp;$B603&amp;")","")</f>
        <v/>
      </c>
    </row>
    <row r="604" spans="1:15">
      <c r="A604" s="1" t="s">
        <v>1319</v>
      </c>
      <c r="B604" s="1" t="s">
        <v>1323</v>
      </c>
      <c r="C604" s="1" t="s">
        <v>1324</v>
      </c>
      <c r="D604" s="1" t="s">
        <v>1325</v>
      </c>
      <c r="E604" s="1" t="s">
        <v>193</v>
      </c>
      <c r="F604" s="7" t="str">
        <f>IF(OR($C604="0x1000",$E604="Skip"),"","0x"&amp;MID(UPPER($C604),3,LEN($C604)))</f>
        <v>0x046B</v>
      </c>
      <c r="G604" s="4" t="s">
        <v>73</v>
      </c>
      <c r="H604" s="5" t="s">
        <v>1325</v>
      </c>
      <c r="I604" s="6" t="s">
        <v>1322</v>
      </c>
      <c r="J604" s="10" t="str">
        <f>IF(OR($C604="0x1000",$G604="Skip",$H604="skip"),"",$F604&amp;" =&gt; """&amp;LOWER(SUBSTITUTE($D604,"_","-"))&amp;""",")</f>
        <v>0x046B =&gt; "quz-bo",</v>
      </c>
      <c r="K604" s="10" t="str">
        <f>IF(OR($C604="0x1000",$H604="skip",$D604=$H604),"",""""&amp;LOWER(SUBSTITUTE($D604,"_","-"))&amp;""" =&gt; """&amp;LOWER($H604)&amp;""",")</f>
        <v/>
      </c>
      <c r="L604" s="10" t="str">
        <f>IF(OR($G604&lt;&gt;"Present",$H604&lt;&gt;$D604),"",""""&amp;LOWER(SUBSTITUTE($D604,"_","-"))&amp;""",")</f>
        <v/>
      </c>
      <c r="M604" s="10" t="str">
        <f>IF(OR($C604="0x1000",$H604="skip",AND($H604&lt;&gt;"",$D604&lt;&gt;$H604),IF($H604="",$D604,$H604)=IF($I604="",$H604,$I604)),"",""""&amp;LOWER(IF($H604="",SUBSTITUTE($D604,"_","-"),$H604))&amp;""" =&gt; """&amp;LOWER(IF($I604="",$H604,$I604))&amp;""",")</f>
        <v>"quz-bo" =&gt; "quz-pe",</v>
      </c>
      <c r="N604" s="10" t="str">
        <f>IF(OR($C604="0x1000",$G604="Skip",$H604="skip"),"",""""&amp;LOWER(SUBSTITUTE($D604,"_","-"))&amp;""" =&gt; array(""" &amp; $A604&amp;""""&amp;IF($B604&lt;&gt;"",","""&amp;$B604&amp;"""","")&amp;"),")</f>
        <v>"quz-bo" =&gt; array("Quechua","Bolivia"),</v>
      </c>
      <c r="O604" s="10" t="str">
        <f>IF(AND(G604="Present",$B604&lt;&gt;""),$A604&amp;" ("&amp;$B604&amp;")","")</f>
        <v/>
      </c>
    </row>
    <row r="605" spans="1:15">
      <c r="A605" s="1" t="s">
        <v>1319</v>
      </c>
      <c r="B605" s="1" t="s">
        <v>1326</v>
      </c>
      <c r="C605" s="1" t="s">
        <v>1327</v>
      </c>
      <c r="D605" s="1" t="s">
        <v>1328</v>
      </c>
      <c r="E605" s="1" t="s">
        <v>193</v>
      </c>
      <c r="F605" s="7" t="str">
        <f>IF(OR($C605="0x1000",$E605="Skip"),"","0x"&amp;MID(UPPER($C605),3,LEN($C605)))</f>
        <v>0x086B</v>
      </c>
      <c r="G605" s="4" t="s">
        <v>73</v>
      </c>
      <c r="H605" s="5" t="s">
        <v>1328</v>
      </c>
      <c r="I605" s="6" t="s">
        <v>1322</v>
      </c>
      <c r="J605" s="10" t="str">
        <f>IF(OR($C605="0x1000",$G605="Skip",$H605="skip"),"",$F605&amp;" =&gt; """&amp;LOWER(SUBSTITUTE($D605,"_","-"))&amp;""",")</f>
        <v>0x086B =&gt; "quz-ec",</v>
      </c>
      <c r="K605" s="10" t="str">
        <f>IF(OR($C605="0x1000",$H605="skip",$D605=$H605),"",""""&amp;LOWER(SUBSTITUTE($D605,"_","-"))&amp;""" =&gt; """&amp;LOWER($H605)&amp;""",")</f>
        <v/>
      </c>
      <c r="L605" s="10" t="str">
        <f>IF(OR($G605&lt;&gt;"Present",$H605&lt;&gt;$D605),"",""""&amp;LOWER(SUBSTITUTE($D605,"_","-"))&amp;""",")</f>
        <v/>
      </c>
      <c r="M605" s="10" t="str">
        <f>IF(OR($C605="0x1000",$H605="skip",AND($H605&lt;&gt;"",$D605&lt;&gt;$H605),IF($H605="",$D605,$H605)=IF($I605="",$H605,$I605)),"",""""&amp;LOWER(IF($H605="",SUBSTITUTE($D605,"_","-"),$H605))&amp;""" =&gt; """&amp;LOWER(IF($I605="",$H605,$I605))&amp;""",")</f>
        <v>"quz-ec" =&gt; "quz-pe",</v>
      </c>
      <c r="N605" s="10" t="str">
        <f>IF(OR($C605="0x1000",$G605="Skip",$H605="skip"),"",""""&amp;LOWER(SUBSTITUTE($D605,"_","-"))&amp;""" =&gt; array(""" &amp; $A605&amp;""""&amp;IF($B605&lt;&gt;"",","""&amp;$B605&amp;"""","")&amp;"),")</f>
        <v>"quz-ec" =&gt; array("Quechua","Ecuador"),</v>
      </c>
      <c r="O605" s="10" t="str">
        <f>IF(AND(G605="Present",$B605&lt;&gt;""),$A605&amp;" ("&amp;$B605&amp;")","")</f>
        <v/>
      </c>
    </row>
    <row r="606" spans="1:15">
      <c r="A606" s="1" t="s">
        <v>1319</v>
      </c>
      <c r="B606" s="1" t="s">
        <v>1329</v>
      </c>
      <c r="C606" s="1" t="s">
        <v>1330</v>
      </c>
      <c r="D606" s="1" t="s">
        <v>1322</v>
      </c>
      <c r="E606" s="1" t="s">
        <v>193</v>
      </c>
      <c r="F606" s="7" t="str">
        <f>IF(OR($C606="0x1000",$E606="Skip"),"","0x"&amp;MID(UPPER($C606),3,LEN($C606)))</f>
        <v>0x0C6B</v>
      </c>
      <c r="G606" s="4" t="s">
        <v>29</v>
      </c>
      <c r="H606" s="5" t="s">
        <v>1322</v>
      </c>
      <c r="I606" s="6"/>
      <c r="J606" s="10" t="str">
        <f>IF(OR($C606="0x1000",$G606="Skip",$H606="skip"),"",$F606&amp;" =&gt; """&amp;LOWER(SUBSTITUTE($D606,"_","-"))&amp;""",")</f>
        <v>0x0C6B =&gt; "quz-pe",</v>
      </c>
      <c r="K606" s="10" t="str">
        <f>IF(OR($C606="0x1000",$H606="skip",$D606=$H606),"",""""&amp;LOWER(SUBSTITUTE($D606,"_","-"))&amp;""" =&gt; """&amp;LOWER($H606)&amp;""",")</f>
        <v/>
      </c>
      <c r="L606" s="10" t="str">
        <f>IF(OR($G606&lt;&gt;"Present",$H606&lt;&gt;$D606),"",""""&amp;LOWER(SUBSTITUTE($D606,"_","-"))&amp;""",")</f>
        <v>"quz-pe",</v>
      </c>
      <c r="M606" s="10" t="str">
        <f>IF(OR($C606="0x1000",$H606="skip",AND($H606&lt;&gt;"",$D606&lt;&gt;$H606),IF($H606="",$D606,$H606)=IF($I606="",$H606,$I606)),"",""""&amp;LOWER(IF($H606="",SUBSTITUTE($D606,"_","-"),$H606))&amp;""" =&gt; """&amp;LOWER(IF($I606="",$H606,$I606))&amp;""",")</f>
        <v/>
      </c>
      <c r="N606" s="10" t="str">
        <f>IF(OR($C606="0x1000",$G606="Skip",$H606="skip"),"",""""&amp;LOWER(SUBSTITUTE($D606,"_","-"))&amp;""" =&gt; array(""" &amp; $A606&amp;""""&amp;IF($B606&lt;&gt;"",","""&amp;$B606&amp;"""","")&amp;"),")</f>
        <v>"quz-pe" =&gt; array("Quechua","Peru"),</v>
      </c>
      <c r="O606" s="10" t="str">
        <f>IF(AND(G606="Present",$B606&lt;&gt;""),$A606&amp;" ("&amp;$B606&amp;")","")</f>
        <v>Quechua (Peru)</v>
      </c>
    </row>
    <row r="607" spans="1:15">
      <c r="A607" s="1" t="s">
        <v>1331</v>
      </c>
      <c r="B607" s="1"/>
      <c r="C607" s="1" t="s">
        <v>16</v>
      </c>
      <c r="D607" s="1" t="s">
        <v>1332</v>
      </c>
      <c r="E607" s="1" t="s">
        <v>18</v>
      </c>
      <c r="F607" s="7" t="str">
        <f>IF(OR($C607="0x1000",$E607="Skip"),"","0x"&amp;MID(UPPER($C607),3,LEN($C607)))</f>
        <v/>
      </c>
      <c r="G607" s="4" t="s">
        <v>16</v>
      </c>
      <c r="H607" s="5"/>
      <c r="I607" s="6"/>
      <c r="J607" s="10" t="str">
        <f>IF(OR($C607="0x1000",$G607="Skip",$H607="skip"),"",$F607&amp;" =&gt; """&amp;LOWER(SUBSTITUTE($D607,"_","-"))&amp;""",")</f>
        <v/>
      </c>
      <c r="K607" s="10" t="str">
        <f>IF(OR($C607="0x1000",$H607="skip",$D607=$H607),"",""""&amp;LOWER(SUBSTITUTE($D607,"_","-"))&amp;""" =&gt; """&amp;LOWER($H607)&amp;""",")</f>
        <v/>
      </c>
      <c r="L607" s="10" t="str">
        <f>IF(OR($G607&lt;&gt;"Present",$H607&lt;&gt;$D607),"",""""&amp;LOWER(SUBSTITUTE($D607,"_","-"))&amp;""",")</f>
        <v/>
      </c>
      <c r="M607" s="10" t="str">
        <f>IF(OR($C607="0x1000",$H607="skip",AND($H607&lt;&gt;"",$D607&lt;&gt;$H607),IF($H607="",$D607,$H607)=IF($I607="",$H607,$I607)),"",""""&amp;LOWER(IF($H607="",SUBSTITUTE($D607,"_","-"),$H607))&amp;""" =&gt; """&amp;LOWER(IF($I607="",$H607,$I607))&amp;""",")</f>
        <v/>
      </c>
      <c r="N607" s="10" t="str">
        <f>IF(OR($C607="0x1000",$G607="Skip",$H607="skip"),"",""""&amp;LOWER(SUBSTITUTE($D607,"_","-"))&amp;""" =&gt; array(""" &amp; $A607&amp;""""&amp;IF($B607&lt;&gt;"",","""&amp;$B607&amp;"""","")&amp;"),")</f>
        <v/>
      </c>
      <c r="O607" s="10" t="str">
        <f>IF(AND(G607="Present",$B607&lt;&gt;""),$A607&amp;" ("&amp;$B607&amp;")","")</f>
        <v/>
      </c>
    </row>
    <row r="608" spans="1:15">
      <c r="A608" s="1" t="s">
        <v>1331</v>
      </c>
      <c r="B608" s="1" t="s">
        <v>481</v>
      </c>
      <c r="C608" s="1" t="s">
        <v>16</v>
      </c>
      <c r="D608" s="1" t="s">
        <v>1333</v>
      </c>
      <c r="E608" s="1" t="s">
        <v>18</v>
      </c>
      <c r="F608" s="7" t="str">
        <f>IF(OR($C608="0x1000",$E608="Skip"),"","0x"&amp;MID(UPPER($C608),3,LEN($C608)))</f>
        <v/>
      </c>
      <c r="G608" s="4" t="s">
        <v>16</v>
      </c>
      <c r="H608" s="5"/>
      <c r="I608" s="6"/>
      <c r="J608" s="10" t="str">
        <f>IF(OR($C608="0x1000",$G608="Skip",$H608="skip"),"",$F608&amp;" =&gt; """&amp;LOWER(SUBSTITUTE($D608,"_","-"))&amp;""",")</f>
        <v/>
      </c>
      <c r="K608" s="10" t="str">
        <f>IF(OR($C608="0x1000",$H608="skip",$D608=$H608),"",""""&amp;LOWER(SUBSTITUTE($D608,"_","-"))&amp;""" =&gt; """&amp;LOWER($H608)&amp;""",")</f>
        <v/>
      </c>
      <c r="L608" s="10" t="str">
        <f>IF(OR($G608&lt;&gt;"Present",$H608&lt;&gt;$D608),"",""""&amp;LOWER(SUBSTITUTE($D608,"_","-"))&amp;""",")</f>
        <v/>
      </c>
      <c r="M608" s="10" t="str">
        <f>IF(OR($C608="0x1000",$H608="skip",AND($H608&lt;&gt;"",$D608&lt;&gt;$H608),IF($H608="",$D608,$H608)=IF($I608="",$H608,$I608)),"",""""&amp;LOWER(IF($H608="",SUBSTITUTE($D608,"_","-"),$H608))&amp;""" =&gt; """&amp;LOWER(IF($I608="",$H608,$I608))&amp;""",")</f>
        <v/>
      </c>
      <c r="N608" s="10" t="str">
        <f>IF(OR($C608="0x1000",$G608="Skip",$H608="skip"),"",""""&amp;LOWER(SUBSTITUTE($D608,"_","-"))&amp;""" =&gt; array(""" &amp; $A608&amp;""""&amp;IF($B608&lt;&gt;"",","""&amp;$B608&amp;"""","")&amp;"),")</f>
        <v/>
      </c>
      <c r="O608" s="10" t="str">
        <f>IF(AND(G608="Present",$B608&lt;&gt;""),$A608&amp;" ("&amp;$B608&amp;")","")</f>
        <v/>
      </c>
    </row>
    <row r="609" spans="1:15">
      <c r="A609" s="1" t="s">
        <v>1334</v>
      </c>
      <c r="B609" s="1"/>
      <c r="C609" s="1" t="s">
        <v>1335</v>
      </c>
      <c r="D609" s="1" t="s">
        <v>1336</v>
      </c>
      <c r="E609" s="1" t="s">
        <v>28</v>
      </c>
      <c r="F609" s="7" t="str">
        <f>IF(OR($C609="0x1000",$E609="Skip"),"","0x"&amp;MID(UPPER($C609),3,LEN($C609)))</f>
        <v>0x0018</v>
      </c>
      <c r="G609" s="4" t="s">
        <v>29</v>
      </c>
      <c r="H609" s="5" t="s">
        <v>1337</v>
      </c>
      <c r="I609" s="6"/>
      <c r="J609" s="10" t="str">
        <f>IF(OR($C609="0x1000",$G609="Skip",$H609="skip"),"",$F609&amp;" =&gt; """&amp;LOWER(SUBSTITUTE($D609,"_","-"))&amp;""",")</f>
        <v>0x0018 =&gt; "ro",</v>
      </c>
      <c r="K609" s="10" t="str">
        <f>IF(OR($C609="0x1000",$H609="skip",$D609=$H609),"",""""&amp;LOWER(SUBSTITUTE($D609,"_","-"))&amp;""" =&gt; """&amp;LOWER($H609)&amp;""",")</f>
        <v>"ro" =&gt; "ro-ro",</v>
      </c>
      <c r="L609" s="10" t="str">
        <f>IF(OR($G609&lt;&gt;"Present",$H609&lt;&gt;$D609),"",""""&amp;LOWER(SUBSTITUTE($D609,"_","-"))&amp;""",")</f>
        <v/>
      </c>
      <c r="M609" s="10" t="str">
        <f>IF(OR($C609="0x1000",$H609="skip",AND($H609&lt;&gt;"",$D609&lt;&gt;$H609),IF($H609="",$D609,$H609)=IF($I609="",$H609,$I609)),"",""""&amp;LOWER(IF($H609="",SUBSTITUTE($D609,"_","-"),$H609))&amp;""" =&gt; """&amp;LOWER(IF($I609="",$H609,$I609))&amp;""",")</f>
        <v/>
      </c>
      <c r="N609" s="10" t="str">
        <f>IF(OR($C609="0x1000",$G609="Skip",$H609="skip"),"",""""&amp;LOWER(SUBSTITUTE($D609,"_","-"))&amp;""" =&gt; array(""" &amp; $A609&amp;""""&amp;IF($B609&lt;&gt;"",","""&amp;$B609&amp;"""","")&amp;"),")</f>
        <v>"ro" =&gt; array("Romanian"),</v>
      </c>
      <c r="O609" s="10" t="str">
        <f>IF(AND(G609="Present",$B609&lt;&gt;""),$A609&amp;" ("&amp;$B609&amp;")","")</f>
        <v/>
      </c>
    </row>
    <row r="610" spans="1:15">
      <c r="A610" s="1" t="s">
        <v>1334</v>
      </c>
      <c r="B610" s="1" t="s">
        <v>1338</v>
      </c>
      <c r="C610" s="1" t="s">
        <v>1339</v>
      </c>
      <c r="D610" s="1" t="s">
        <v>1340</v>
      </c>
      <c r="E610" s="1" t="s">
        <v>256</v>
      </c>
      <c r="F610" s="7" t="str">
        <f>IF(OR($C610="0x1000",$E610="Skip"),"","0x"&amp;MID(UPPER($C610),3,LEN($C610)))</f>
        <v>0x0818</v>
      </c>
      <c r="G610" s="4" t="s">
        <v>73</v>
      </c>
      <c r="H610" s="5" t="s">
        <v>1340</v>
      </c>
      <c r="I610" s="6" t="s">
        <v>1337</v>
      </c>
      <c r="J610" s="10" t="str">
        <f>IF(OR($C610="0x1000",$G610="Skip",$H610="skip"),"",$F610&amp;" =&gt; """&amp;LOWER(SUBSTITUTE($D610,"_","-"))&amp;""",")</f>
        <v>0x0818 =&gt; "ro-md",</v>
      </c>
      <c r="K610" s="10" t="str">
        <f>IF(OR($C610="0x1000",$H610="skip",$D610=$H610),"",""""&amp;LOWER(SUBSTITUTE($D610,"_","-"))&amp;""" =&gt; """&amp;LOWER($H610)&amp;""",")</f>
        <v/>
      </c>
      <c r="L610" s="10" t="str">
        <f>IF(OR($G610&lt;&gt;"Present",$H610&lt;&gt;$D610),"",""""&amp;LOWER(SUBSTITUTE($D610,"_","-"))&amp;""",")</f>
        <v/>
      </c>
      <c r="M610" s="10" t="str">
        <f>IF(OR($C610="0x1000",$H610="skip",AND($H610&lt;&gt;"",$D610&lt;&gt;$H610),IF($H610="",$D610,$H610)=IF($I610="",$H610,$I610)),"",""""&amp;LOWER(IF($H610="",SUBSTITUTE($D610,"_","-"),$H610))&amp;""" =&gt; """&amp;LOWER(IF($I610="",$H610,$I610))&amp;""",")</f>
        <v>"ro-md" =&gt; "ro-ro",</v>
      </c>
      <c r="N610" s="10" t="str">
        <f>IF(OR($C610="0x1000",$G610="Skip",$H610="skip"),"",""""&amp;LOWER(SUBSTITUTE($D610,"_","-"))&amp;""" =&gt; array(""" &amp; $A610&amp;""""&amp;IF($B610&lt;&gt;"",","""&amp;$B610&amp;"""","")&amp;"),")</f>
        <v>"ro-md" =&gt; array("Romanian","Moldova"),</v>
      </c>
      <c r="O610" s="10" t="str">
        <f>IF(AND(G610="Present",$B610&lt;&gt;""),$A610&amp;" ("&amp;$B610&amp;")","")</f>
        <v/>
      </c>
    </row>
    <row r="611" spans="1:15">
      <c r="A611" s="1" t="s">
        <v>1334</v>
      </c>
      <c r="B611" s="1" t="s">
        <v>1341</v>
      </c>
      <c r="C611" s="1" t="s">
        <v>1342</v>
      </c>
      <c r="D611" s="1" t="s">
        <v>1337</v>
      </c>
      <c r="E611" s="1" t="s">
        <v>314</v>
      </c>
      <c r="F611" s="7" t="str">
        <f>IF(OR($C611="0x1000",$E611="Skip"),"","0x"&amp;MID(UPPER($C611),3,LEN($C611)))</f>
        <v>0x0418</v>
      </c>
      <c r="G611" s="4" t="s">
        <v>29</v>
      </c>
      <c r="H611" s="5" t="s">
        <v>1337</v>
      </c>
      <c r="I611" s="6"/>
      <c r="J611" s="10" t="str">
        <f>IF(OR($C611="0x1000",$G611="Skip",$H611="skip"),"",$F611&amp;" =&gt; """&amp;LOWER(SUBSTITUTE($D611,"_","-"))&amp;""",")</f>
        <v>0x0418 =&gt; "ro-ro",</v>
      </c>
      <c r="K611" s="10" t="str">
        <f>IF(OR($C611="0x1000",$H611="skip",$D611=$H611),"",""""&amp;LOWER(SUBSTITUTE($D611,"_","-"))&amp;""" =&gt; """&amp;LOWER($H611)&amp;""",")</f>
        <v/>
      </c>
      <c r="L611" s="10" t="str">
        <f>IF(OR($G611&lt;&gt;"Present",$H611&lt;&gt;$D611),"",""""&amp;LOWER(SUBSTITUTE($D611,"_","-"))&amp;""",")</f>
        <v>"ro-ro",</v>
      </c>
      <c r="M611" s="10" t="str">
        <f>IF(OR($C611="0x1000",$H611="skip",AND($H611&lt;&gt;"",$D611&lt;&gt;$H611),IF($H611="",$D611,$H611)=IF($I611="",$H611,$I611)),"",""""&amp;LOWER(IF($H611="",SUBSTITUTE($D611,"_","-"),$H611))&amp;""" =&gt; """&amp;LOWER(IF($I611="",$H611,$I611))&amp;""",")</f>
        <v/>
      </c>
      <c r="N611" s="10" t="str">
        <f>IF(OR($C611="0x1000",$G611="Skip",$H611="skip"),"",""""&amp;LOWER(SUBSTITUTE($D611,"_","-"))&amp;""" =&gt; array(""" &amp; $A611&amp;""""&amp;IF($B611&lt;&gt;"",","""&amp;$B611&amp;"""","")&amp;"),")</f>
        <v>"ro-ro" =&gt; array("Romanian","Romania"),</v>
      </c>
      <c r="O611" s="10" t="str">
        <f>IF(AND(G611="Present",$B611&lt;&gt;""),$A611&amp;" ("&amp;$B611&amp;")","")</f>
        <v>Romanian (Romania)</v>
      </c>
    </row>
    <row r="612" spans="1:15">
      <c r="A612" s="1" t="s">
        <v>1343</v>
      </c>
      <c r="B612" s="1"/>
      <c r="C612" s="1" t="s">
        <v>1344</v>
      </c>
      <c r="D612" s="1" t="s">
        <v>1345</v>
      </c>
      <c r="E612" s="1" t="s">
        <v>28</v>
      </c>
      <c r="F612" s="7" t="str">
        <f>IF(OR($C612="0x1000",$E612="Skip"),"","0x"&amp;MID(UPPER($C612),3,LEN($C612)))</f>
        <v>0x0017</v>
      </c>
      <c r="G612" s="4" t="s">
        <v>200</v>
      </c>
      <c r="H612" s="5" t="s">
        <v>1346</v>
      </c>
      <c r="I612" s="6" t="s">
        <v>801</v>
      </c>
      <c r="J612" s="10" t="str">
        <f>IF(OR($C612="0x1000",$G612="Skip",$H612="skip"),"",$F612&amp;" =&gt; """&amp;LOWER(SUBSTITUTE($D612,"_","-"))&amp;""",")</f>
        <v>0x0017 =&gt; "rm",</v>
      </c>
      <c r="K612" s="10" t="str">
        <f>IF(OR($C612="0x1000",$H612="skip",$D612=$H612),"",""""&amp;LOWER(SUBSTITUTE($D612,"_","-"))&amp;""" =&gt; """&amp;LOWER($H612)&amp;""",")</f>
        <v>"rm" =&gt; "rm-ch",</v>
      </c>
      <c r="L612" s="10" t="str">
        <f>IF(OR($G612&lt;&gt;"Present",$H612&lt;&gt;$D612),"",""""&amp;LOWER(SUBSTITUTE($D612,"_","-"))&amp;""",")</f>
        <v/>
      </c>
      <c r="M612" s="10" t="str">
        <f>IF(OR($C612="0x1000",$H612="skip",AND($H612&lt;&gt;"",$D612&lt;&gt;$H612),IF($H612="",$D612,$H612)=IF($I612="",$H612,$I612)),"",""""&amp;LOWER(IF($H612="",SUBSTITUTE($D612,"_","-"),$H612))&amp;""" =&gt; """&amp;LOWER(IF($I612="",$H612,$I612))&amp;""",")</f>
        <v/>
      </c>
      <c r="N612" s="10" t="str">
        <f>IF(OR($C612="0x1000",$G612="Skip",$H612="skip"),"",""""&amp;LOWER(SUBSTITUTE($D612,"_","-"))&amp;""" =&gt; array(""" &amp; $A612&amp;""""&amp;IF($B612&lt;&gt;"",","""&amp;$B612&amp;"""","")&amp;"),")</f>
        <v>"rm" =&gt; array("Romansh"),</v>
      </c>
      <c r="O612" s="10" t="str">
        <f>IF(AND(G612="Present",$B612&lt;&gt;""),$A612&amp;" ("&amp;$B612&amp;")","")</f>
        <v/>
      </c>
    </row>
    <row r="613" spans="1:15">
      <c r="A613" s="1" t="s">
        <v>1343</v>
      </c>
      <c r="B613" s="1" t="s">
        <v>63</v>
      </c>
      <c r="C613" s="1" t="s">
        <v>1347</v>
      </c>
      <c r="D613" s="1" t="s">
        <v>1346</v>
      </c>
      <c r="E613" s="1" t="s">
        <v>654</v>
      </c>
      <c r="F613" s="7" t="str">
        <f>IF(OR($C613="0x1000",$E613="Skip"),"","0x"&amp;MID(UPPER($C613),3,LEN($C613)))</f>
        <v>0x0417</v>
      </c>
      <c r="G613" s="4" t="s">
        <v>200</v>
      </c>
      <c r="H613" s="5" t="s">
        <v>1346</v>
      </c>
      <c r="I613" s="6" t="s">
        <v>801</v>
      </c>
      <c r="J613" s="10" t="str">
        <f>IF(OR($C613="0x1000",$G613="Skip",$H613="skip"),"",$F613&amp;" =&gt; """&amp;LOWER(SUBSTITUTE($D613,"_","-"))&amp;""",")</f>
        <v>0x0417 =&gt; "rm-ch",</v>
      </c>
      <c r="K613" s="10" t="str">
        <f>IF(OR($C613="0x1000",$H613="skip",$D613=$H613),"",""""&amp;LOWER(SUBSTITUTE($D613,"_","-"))&amp;""" =&gt; """&amp;LOWER($H613)&amp;""",")</f>
        <v/>
      </c>
      <c r="L613" s="10" t="str">
        <f>IF(OR($G613&lt;&gt;"Present",$H613&lt;&gt;$D613),"",""""&amp;LOWER(SUBSTITUTE($D613,"_","-"))&amp;""",")</f>
        <v/>
      </c>
      <c r="M613" s="10" t="str">
        <f>IF(OR($C613="0x1000",$H613="skip",AND($H613&lt;&gt;"",$D613&lt;&gt;$H613),IF($H613="",$D613,$H613)=IF($I613="",$H613,$I613)),"",""""&amp;LOWER(IF($H613="",SUBSTITUTE($D613,"_","-"),$H613))&amp;""" =&gt; """&amp;LOWER(IF($I613="",$H613,$I613))&amp;""",")</f>
        <v>"rm-ch" =&gt; "de-de",</v>
      </c>
      <c r="N613" s="10" t="str">
        <f>IF(OR($C613="0x1000",$G613="Skip",$H613="skip"),"",""""&amp;LOWER(SUBSTITUTE($D613,"_","-"))&amp;""" =&gt; array(""" &amp; $A613&amp;""""&amp;IF($B613&lt;&gt;"",","""&amp;$B613&amp;"""","")&amp;"),")</f>
        <v>"rm-ch" =&gt; array("Romansh","Switzerland"),</v>
      </c>
      <c r="O613" s="10" t="str">
        <f>IF(AND(G613="Present",$B613&lt;&gt;""),$A613&amp;" ("&amp;$B613&amp;")","")</f>
        <v/>
      </c>
    </row>
    <row r="614" spans="1:15">
      <c r="A614" s="1" t="s">
        <v>1348</v>
      </c>
      <c r="B614" s="1"/>
      <c r="C614" s="1" t="s">
        <v>16</v>
      </c>
      <c r="D614" s="1" t="s">
        <v>1349</v>
      </c>
      <c r="E614" s="1" t="s">
        <v>18</v>
      </c>
      <c r="F614" s="7" t="str">
        <f>IF(OR($C614="0x1000",$E614="Skip"),"","0x"&amp;MID(UPPER($C614),3,LEN($C614)))</f>
        <v/>
      </c>
      <c r="G614" s="4" t="s">
        <v>16</v>
      </c>
      <c r="H614" s="5"/>
      <c r="I614" s="6"/>
      <c r="J614" s="10" t="str">
        <f>IF(OR($C614="0x1000",$G614="Skip",$H614="skip"),"",$F614&amp;" =&gt; """&amp;LOWER(SUBSTITUTE($D614,"_","-"))&amp;""",")</f>
        <v/>
      </c>
      <c r="K614" s="10" t="str">
        <f>IF(OR($C614="0x1000",$H614="skip",$D614=$H614),"",""""&amp;LOWER(SUBSTITUTE($D614,"_","-"))&amp;""" =&gt; """&amp;LOWER($H614)&amp;""",")</f>
        <v/>
      </c>
      <c r="L614" s="10" t="str">
        <f>IF(OR($G614&lt;&gt;"Present",$H614&lt;&gt;$D614),"",""""&amp;LOWER(SUBSTITUTE($D614,"_","-"))&amp;""",")</f>
        <v/>
      </c>
      <c r="M614" s="10" t="str">
        <f>IF(OR($C614="0x1000",$H614="skip",AND($H614&lt;&gt;"",$D614&lt;&gt;$H614),IF($H614="",$D614,$H614)=IF($I614="",$H614,$I614)),"",""""&amp;LOWER(IF($H614="",SUBSTITUTE($D614,"_","-"),$H614))&amp;""" =&gt; """&amp;LOWER(IF($I614="",$H614,$I614))&amp;""",")</f>
        <v/>
      </c>
      <c r="N614" s="10" t="str">
        <f>IF(OR($C614="0x1000",$G614="Skip",$H614="skip"),"",""""&amp;LOWER(SUBSTITUTE($D614,"_","-"))&amp;""" =&gt; array(""" &amp; $A614&amp;""""&amp;IF($B614&lt;&gt;"",","""&amp;$B614&amp;"""","")&amp;"),")</f>
        <v/>
      </c>
      <c r="O614" s="10" t="str">
        <f>IF(AND(G614="Present",$B614&lt;&gt;""),$A614&amp;" ("&amp;$B614&amp;")","")</f>
        <v/>
      </c>
    </row>
    <row r="615" spans="1:15">
      <c r="A615" s="1" t="s">
        <v>1348</v>
      </c>
      <c r="B615" s="1" t="s">
        <v>161</v>
      </c>
      <c r="C615" s="1" t="s">
        <v>16</v>
      </c>
      <c r="D615" s="1" t="s">
        <v>1350</v>
      </c>
      <c r="E615" s="1" t="s">
        <v>18</v>
      </c>
      <c r="F615" s="7" t="str">
        <f>IF(OR($C615="0x1000",$E615="Skip"),"","0x"&amp;MID(UPPER($C615),3,LEN($C615)))</f>
        <v/>
      </c>
      <c r="G615" s="4" t="s">
        <v>16</v>
      </c>
      <c r="H615" s="5"/>
      <c r="I615" s="6"/>
      <c r="J615" s="10" t="str">
        <f>IF(OR($C615="0x1000",$G615="Skip",$H615="skip"),"",$F615&amp;" =&gt; """&amp;LOWER(SUBSTITUTE($D615,"_","-"))&amp;""",")</f>
        <v/>
      </c>
      <c r="K615" s="10" t="str">
        <f>IF(OR($C615="0x1000",$H615="skip",$D615=$H615),"",""""&amp;LOWER(SUBSTITUTE($D615,"_","-"))&amp;""" =&gt; """&amp;LOWER($H615)&amp;""",")</f>
        <v/>
      </c>
      <c r="L615" s="10" t="str">
        <f>IF(OR($G615&lt;&gt;"Present",$H615&lt;&gt;$D615),"",""""&amp;LOWER(SUBSTITUTE($D615,"_","-"))&amp;""",")</f>
        <v/>
      </c>
      <c r="M615" s="10" t="str">
        <f>IF(OR($C615="0x1000",$H615="skip",AND($H615&lt;&gt;"",$D615&lt;&gt;$H615),IF($H615="",$D615,$H615)=IF($I615="",$H615,$I615)),"",""""&amp;LOWER(IF($H615="",SUBSTITUTE($D615,"_","-"),$H615))&amp;""" =&gt; """&amp;LOWER(IF($I615="",$H615,$I615))&amp;""",")</f>
        <v/>
      </c>
      <c r="N615" s="10" t="str">
        <f>IF(OR($C615="0x1000",$G615="Skip",$H615="skip"),"",""""&amp;LOWER(SUBSTITUTE($D615,"_","-"))&amp;""" =&gt; array(""" &amp; $A615&amp;""""&amp;IF($B615&lt;&gt;"",","""&amp;$B615&amp;"""","")&amp;"),")</f>
        <v/>
      </c>
      <c r="O615" s="10" t="str">
        <f>IF(AND(G615="Present",$B615&lt;&gt;""),$A615&amp;" ("&amp;$B615&amp;")","")</f>
        <v/>
      </c>
    </row>
    <row r="616" spans="1:15">
      <c r="A616" s="1" t="s">
        <v>1351</v>
      </c>
      <c r="B616" s="1"/>
      <c r="C616" s="1" t="s">
        <v>16</v>
      </c>
      <c r="D616" s="1" t="s">
        <v>1352</v>
      </c>
      <c r="E616" s="1" t="s">
        <v>18</v>
      </c>
      <c r="F616" s="7" t="str">
        <f>IF(OR($C616="0x1000",$E616="Skip"),"","0x"&amp;MID(UPPER($C616),3,LEN($C616)))</f>
        <v/>
      </c>
      <c r="G616" s="4" t="s">
        <v>16</v>
      </c>
      <c r="H616" s="5"/>
      <c r="I616" s="6"/>
      <c r="J616" s="10" t="str">
        <f>IF(OR($C616="0x1000",$G616="Skip",$H616="skip"),"",$F616&amp;" =&gt; """&amp;LOWER(SUBSTITUTE($D616,"_","-"))&amp;""",")</f>
        <v/>
      </c>
      <c r="K616" s="10" t="str">
        <f>IF(OR($C616="0x1000",$H616="skip",$D616=$H616),"",""""&amp;LOWER(SUBSTITUTE($D616,"_","-"))&amp;""" =&gt; """&amp;LOWER($H616)&amp;""",")</f>
        <v/>
      </c>
      <c r="L616" s="10" t="str">
        <f>IF(OR($G616&lt;&gt;"Present",$H616&lt;&gt;$D616),"",""""&amp;LOWER(SUBSTITUTE($D616,"_","-"))&amp;""",")</f>
        <v/>
      </c>
      <c r="M616" s="10" t="str">
        <f>IF(OR($C616="0x1000",$H616="skip",AND($H616&lt;&gt;"",$D616&lt;&gt;$H616),IF($H616="",$D616,$H616)=IF($I616="",$H616,$I616)),"",""""&amp;LOWER(IF($H616="",SUBSTITUTE($D616,"_","-"),$H616))&amp;""" =&gt; """&amp;LOWER(IF($I616="",$H616,$I616))&amp;""",")</f>
        <v/>
      </c>
      <c r="N616" s="10" t="str">
        <f>IF(OR($C616="0x1000",$G616="Skip",$H616="skip"),"",""""&amp;LOWER(SUBSTITUTE($D616,"_","-"))&amp;""" =&gt; array(""" &amp; $A616&amp;""""&amp;IF($B616&lt;&gt;"",","""&amp;$B616&amp;"""","")&amp;"),")</f>
        <v/>
      </c>
      <c r="O616" s="10" t="str">
        <f>IF(AND(G616="Present",$B616&lt;&gt;""),$A616&amp;" ("&amp;$B616&amp;")","")</f>
        <v/>
      </c>
    </row>
    <row r="617" spans="1:15">
      <c r="A617" s="1" t="s">
        <v>1351</v>
      </c>
      <c r="B617" s="1" t="s">
        <v>448</v>
      </c>
      <c r="C617" s="1" t="s">
        <v>16</v>
      </c>
      <c r="D617" s="1" t="s">
        <v>1353</v>
      </c>
      <c r="E617" s="1" t="s">
        <v>18</v>
      </c>
      <c r="F617" s="7" t="str">
        <f>IF(OR($C617="0x1000",$E617="Skip"),"","0x"&amp;MID(UPPER($C617),3,LEN($C617)))</f>
        <v/>
      </c>
      <c r="G617" s="4" t="s">
        <v>16</v>
      </c>
      <c r="H617" s="5"/>
      <c r="I617" s="6"/>
      <c r="J617" s="10" t="str">
        <f>IF(OR($C617="0x1000",$G617="Skip",$H617="skip"),"",$F617&amp;" =&gt; """&amp;LOWER(SUBSTITUTE($D617,"_","-"))&amp;""",")</f>
        <v/>
      </c>
      <c r="K617" s="10" t="str">
        <f>IF(OR($C617="0x1000",$H617="skip",$D617=$H617),"",""""&amp;LOWER(SUBSTITUTE($D617,"_","-"))&amp;""" =&gt; """&amp;LOWER($H617)&amp;""",")</f>
        <v/>
      </c>
      <c r="L617" s="10" t="str">
        <f>IF(OR($G617&lt;&gt;"Present",$H617&lt;&gt;$D617),"",""""&amp;LOWER(SUBSTITUTE($D617,"_","-"))&amp;""",")</f>
        <v/>
      </c>
      <c r="M617" s="10" t="str">
        <f>IF(OR($C617="0x1000",$H617="skip",AND($H617&lt;&gt;"",$D617&lt;&gt;$H617),IF($H617="",$D617,$H617)=IF($I617="",$H617,$I617)),"",""""&amp;LOWER(IF($H617="",SUBSTITUTE($D617,"_","-"),$H617))&amp;""" =&gt; """&amp;LOWER(IF($I617="",$H617,$I617))&amp;""",")</f>
        <v/>
      </c>
      <c r="N617" s="10" t="str">
        <f>IF(OR($C617="0x1000",$G617="Skip",$H617="skip"),"",""""&amp;LOWER(SUBSTITUTE($D617,"_","-"))&amp;""" =&gt; array(""" &amp; $A617&amp;""""&amp;IF($B617&lt;&gt;"",","""&amp;$B617&amp;"""","")&amp;"),")</f>
        <v/>
      </c>
      <c r="O617" s="10" t="str">
        <f>IF(AND(G617="Present",$B617&lt;&gt;""),$A617&amp;" ("&amp;$B617&amp;")","")</f>
        <v/>
      </c>
    </row>
    <row r="618" spans="1:15">
      <c r="A618" s="1" t="s">
        <v>1354</v>
      </c>
      <c r="B618" s="1"/>
      <c r="C618" s="1" t="s">
        <v>1355</v>
      </c>
      <c r="D618" s="1" t="s">
        <v>1356</v>
      </c>
      <c r="E618" s="1" t="s">
        <v>28</v>
      </c>
      <c r="F618" s="7" t="str">
        <f>IF(OR($C618="0x1000",$E618="Skip"),"","0x"&amp;MID(UPPER($C618),3,LEN($C618)))</f>
        <v>0x0019</v>
      </c>
      <c r="G618" s="4" t="s">
        <v>29</v>
      </c>
      <c r="H618" s="5" t="s">
        <v>1357</v>
      </c>
      <c r="I618" s="6"/>
      <c r="J618" s="10" t="str">
        <f>IF(OR($C618="0x1000",$G618="Skip",$H618="skip"),"",$F618&amp;" =&gt; """&amp;LOWER(SUBSTITUTE($D618,"_","-"))&amp;""",")</f>
        <v>0x0019 =&gt; "ru",</v>
      </c>
      <c r="K618" s="10" t="str">
        <f>IF(OR($C618="0x1000",$H618="skip",$D618=$H618),"",""""&amp;LOWER(SUBSTITUTE($D618,"_","-"))&amp;""" =&gt; """&amp;LOWER($H618)&amp;""",")</f>
        <v>"ru" =&gt; "ru-ru",</v>
      </c>
      <c r="L618" s="10" t="str">
        <f>IF(OR($G618&lt;&gt;"Present",$H618&lt;&gt;$D618),"",""""&amp;LOWER(SUBSTITUTE($D618,"_","-"))&amp;""",")</f>
        <v/>
      </c>
      <c r="M618" s="10" t="str">
        <f>IF(OR($C618="0x1000",$H618="skip",AND($H618&lt;&gt;"",$D618&lt;&gt;$H618),IF($H618="",$D618,$H618)=IF($I618="",$H618,$I618)),"",""""&amp;LOWER(IF($H618="",SUBSTITUTE($D618,"_","-"),$H618))&amp;""" =&gt; """&amp;LOWER(IF($I618="",$H618,$I618))&amp;""",")</f>
        <v/>
      </c>
      <c r="N618" s="10" t="str">
        <f>IF(OR($C618="0x1000",$G618="Skip",$H618="skip"),"",""""&amp;LOWER(SUBSTITUTE($D618,"_","-"))&amp;""" =&gt; array(""" &amp; $A618&amp;""""&amp;IF($B618&lt;&gt;"",","""&amp;$B618&amp;"""","")&amp;"),")</f>
        <v>"ru" =&gt; array("Russian"),</v>
      </c>
      <c r="O618" s="10" t="str">
        <f>IF(AND(G618="Present",$B618&lt;&gt;""),$A618&amp;" ("&amp;$B618&amp;")","")</f>
        <v/>
      </c>
    </row>
    <row r="619" spans="1:15">
      <c r="A619" s="1" t="s">
        <v>1354</v>
      </c>
      <c r="B619" s="1" t="s">
        <v>214</v>
      </c>
      <c r="C619" s="1" t="s">
        <v>16</v>
      </c>
      <c r="D619" s="1" t="s">
        <v>1358</v>
      </c>
      <c r="E619" s="1" t="s">
        <v>18</v>
      </c>
      <c r="F619" s="7" t="str">
        <f>IF(OR($C619="0x1000",$E619="Skip"),"","0x"&amp;MID(UPPER($C619),3,LEN($C619)))</f>
        <v/>
      </c>
      <c r="G619" s="4" t="s">
        <v>16</v>
      </c>
      <c r="H619" s="5"/>
      <c r="I619" s="6"/>
      <c r="J619" s="10" t="str">
        <f>IF(OR($C619="0x1000",$G619="Skip",$H619="skip"),"",$F619&amp;" =&gt; """&amp;LOWER(SUBSTITUTE($D619,"_","-"))&amp;""",")</f>
        <v/>
      </c>
      <c r="K619" s="10" t="str">
        <f>IF(OR($C619="0x1000",$H619="skip",$D619=$H619),"",""""&amp;LOWER(SUBSTITUTE($D619,"_","-"))&amp;""" =&gt; """&amp;LOWER($H619)&amp;""",")</f>
        <v/>
      </c>
      <c r="L619" s="10" t="str">
        <f>IF(OR($G619&lt;&gt;"Present",$H619&lt;&gt;$D619),"",""""&amp;LOWER(SUBSTITUTE($D619,"_","-"))&amp;""",")</f>
        <v/>
      </c>
      <c r="M619" s="10" t="str">
        <f>IF(OR($C619="0x1000",$H619="skip",AND($H619&lt;&gt;"",$D619&lt;&gt;$H619),IF($H619="",$D619,$H619)=IF($I619="",$H619,$I619)),"",""""&amp;LOWER(IF($H619="",SUBSTITUTE($D619,"_","-"),$H619))&amp;""" =&gt; """&amp;LOWER(IF($I619="",$H619,$I619))&amp;""",")</f>
        <v/>
      </c>
      <c r="N619" s="10" t="str">
        <f>IF(OR($C619="0x1000",$G619="Skip",$H619="skip"),"",""""&amp;LOWER(SUBSTITUTE($D619,"_","-"))&amp;""" =&gt; array(""" &amp; $A619&amp;""""&amp;IF($B619&lt;&gt;"",","""&amp;$B619&amp;"""","")&amp;"),")</f>
        <v/>
      </c>
      <c r="O619" s="10" t="str">
        <f>IF(AND(G619="Present",$B619&lt;&gt;""),$A619&amp;" ("&amp;$B619&amp;")","")</f>
        <v/>
      </c>
    </row>
    <row r="620" spans="1:15">
      <c r="A620" s="1" t="s">
        <v>1354</v>
      </c>
      <c r="B620" s="1" t="s">
        <v>974</v>
      </c>
      <c r="C620" s="1" t="s">
        <v>16</v>
      </c>
      <c r="D620" s="1" t="s">
        <v>1359</v>
      </c>
      <c r="E620" s="1" t="s">
        <v>18</v>
      </c>
      <c r="F620" s="7" t="str">
        <f>IF(OR($C620="0x1000",$E620="Skip"),"","0x"&amp;MID(UPPER($C620),3,LEN($C620)))</f>
        <v/>
      </c>
      <c r="G620" s="4" t="s">
        <v>16</v>
      </c>
      <c r="H620" s="5"/>
      <c r="I620" s="6"/>
      <c r="J620" s="10" t="str">
        <f>IF(OR($C620="0x1000",$G620="Skip",$H620="skip"),"",$F620&amp;" =&gt; """&amp;LOWER(SUBSTITUTE($D620,"_","-"))&amp;""",")</f>
        <v/>
      </c>
      <c r="K620" s="10" t="str">
        <f>IF(OR($C620="0x1000",$H620="skip",$D620=$H620),"",""""&amp;LOWER(SUBSTITUTE($D620,"_","-"))&amp;""" =&gt; """&amp;LOWER($H620)&amp;""",")</f>
        <v/>
      </c>
      <c r="L620" s="10" t="str">
        <f>IF(OR($G620&lt;&gt;"Present",$H620&lt;&gt;$D620),"",""""&amp;LOWER(SUBSTITUTE($D620,"_","-"))&amp;""",")</f>
        <v/>
      </c>
      <c r="M620" s="10" t="str">
        <f>IF(OR($C620="0x1000",$H620="skip",AND($H620&lt;&gt;"",$D620&lt;&gt;$H620),IF($H620="",$D620,$H620)=IF($I620="",$H620,$I620)),"",""""&amp;LOWER(IF($H620="",SUBSTITUTE($D620,"_","-"),$H620))&amp;""" =&gt; """&amp;LOWER(IF($I620="",$H620,$I620))&amp;""",")</f>
        <v/>
      </c>
      <c r="N620" s="10" t="str">
        <f>IF(OR($C620="0x1000",$G620="Skip",$H620="skip"),"",""""&amp;LOWER(SUBSTITUTE($D620,"_","-"))&amp;""" =&gt; array(""" &amp; $A620&amp;""""&amp;IF($B620&lt;&gt;"",","""&amp;$B620&amp;"""","")&amp;"),")</f>
        <v/>
      </c>
      <c r="O620" s="10" t="str">
        <f>IF(AND(G620="Present",$B620&lt;&gt;""),$A620&amp;" ("&amp;$B620&amp;")","")</f>
        <v/>
      </c>
    </row>
    <row r="621" spans="1:15">
      <c r="A621" s="1" t="s">
        <v>1354</v>
      </c>
      <c r="B621" s="1" t="s">
        <v>1029</v>
      </c>
      <c r="C621" s="1" t="s">
        <v>16</v>
      </c>
      <c r="D621" s="1" t="s">
        <v>1360</v>
      </c>
      <c r="E621" s="1" t="s">
        <v>18</v>
      </c>
      <c r="F621" s="7" t="str">
        <f>IF(OR($C621="0x1000",$E621="Skip"),"","0x"&amp;MID(UPPER($C621),3,LEN($C621)))</f>
        <v/>
      </c>
      <c r="G621" s="4" t="s">
        <v>16</v>
      </c>
      <c r="H621" s="5"/>
      <c r="I621" s="6"/>
      <c r="J621" s="10" t="str">
        <f>IF(OR($C621="0x1000",$G621="Skip",$H621="skip"),"",$F621&amp;" =&gt; """&amp;LOWER(SUBSTITUTE($D621,"_","-"))&amp;""",")</f>
        <v/>
      </c>
      <c r="K621" s="10" t="str">
        <f>IF(OR($C621="0x1000",$H621="skip",$D621=$H621),"",""""&amp;LOWER(SUBSTITUTE($D621,"_","-"))&amp;""" =&gt; """&amp;LOWER($H621)&amp;""",")</f>
        <v/>
      </c>
      <c r="L621" s="10" t="str">
        <f>IF(OR($G621&lt;&gt;"Present",$H621&lt;&gt;$D621),"",""""&amp;LOWER(SUBSTITUTE($D621,"_","-"))&amp;""",")</f>
        <v/>
      </c>
      <c r="M621" s="10" t="str">
        <f>IF(OR($C621="0x1000",$H621="skip",AND($H621&lt;&gt;"",$D621&lt;&gt;$H621),IF($H621="",$D621,$H621)=IF($I621="",$H621,$I621)),"",""""&amp;LOWER(IF($H621="",SUBSTITUTE($D621,"_","-"),$H621))&amp;""" =&gt; """&amp;LOWER(IF($I621="",$H621,$I621))&amp;""",")</f>
        <v/>
      </c>
      <c r="N621" s="10" t="str">
        <f>IF(OR($C621="0x1000",$G621="Skip",$H621="skip"),"",""""&amp;LOWER(SUBSTITUTE($D621,"_","-"))&amp;""" =&gt; array(""" &amp; $A621&amp;""""&amp;IF($B621&lt;&gt;"",","""&amp;$B621&amp;"""","")&amp;"),")</f>
        <v/>
      </c>
      <c r="O621" s="10" t="str">
        <f>IF(AND(G621="Present",$B621&lt;&gt;""),$A621&amp;" ("&amp;$B621&amp;")","")</f>
        <v/>
      </c>
    </row>
    <row r="622" spans="1:15">
      <c r="A622" s="1" t="s">
        <v>1354</v>
      </c>
      <c r="B622" s="1" t="s">
        <v>1338</v>
      </c>
      <c r="C622" s="1" t="s">
        <v>1361</v>
      </c>
      <c r="D622" s="1" t="s">
        <v>1362</v>
      </c>
      <c r="E622" s="1" t="s">
        <v>18</v>
      </c>
      <c r="F622" s="7" t="str">
        <f>IF(OR($C622="0x1000",$E622="Skip"),"","0x"&amp;MID(UPPER($C622),3,LEN($C622)))</f>
        <v>0x0819</v>
      </c>
      <c r="G622" s="4" t="s">
        <v>73</v>
      </c>
      <c r="H622" s="5" t="s">
        <v>1362</v>
      </c>
      <c r="I622" s="6" t="s">
        <v>1357</v>
      </c>
      <c r="J622" s="10" t="str">
        <f>IF(OR($C622="0x1000",$G622="Skip",$H622="skip"),"",$F622&amp;" =&gt; """&amp;LOWER(SUBSTITUTE($D622,"_","-"))&amp;""",")</f>
        <v>0x0819 =&gt; "ru-md",</v>
      </c>
      <c r="K622" s="10" t="str">
        <f>IF(OR($C622="0x1000",$H622="skip",$D622=$H622),"",""""&amp;LOWER(SUBSTITUTE($D622,"_","-"))&amp;""" =&gt; """&amp;LOWER($H622)&amp;""",")</f>
        <v/>
      </c>
      <c r="L622" s="10" t="str">
        <f>IF(OR($G622&lt;&gt;"Present",$H622&lt;&gt;$D622),"",""""&amp;LOWER(SUBSTITUTE($D622,"_","-"))&amp;""",")</f>
        <v/>
      </c>
      <c r="M622" s="10" t="str">
        <f>IF(OR($C622="0x1000",$H622="skip",AND($H622&lt;&gt;"",$D622&lt;&gt;$H622),IF($H622="",$D622,$H622)=IF($I622="",$H622,$I622)),"",""""&amp;LOWER(IF($H622="",SUBSTITUTE($D622,"_","-"),$H622))&amp;""" =&gt; """&amp;LOWER(IF($I622="",$H622,$I622))&amp;""",")</f>
        <v>"ru-md" =&gt; "ru-ru",</v>
      </c>
      <c r="N622" s="10" t="str">
        <f>IF(OR($C622="0x1000",$G622="Skip",$H622="skip"),"",""""&amp;LOWER(SUBSTITUTE($D622,"_","-"))&amp;""" =&gt; array(""" &amp; $A622&amp;""""&amp;IF($B622&lt;&gt;"",","""&amp;$B622&amp;"""","")&amp;"),")</f>
        <v>"ru-md" =&gt; array("Russian","Moldova"),</v>
      </c>
      <c r="O622" s="10" t="str">
        <f>IF(AND(G622="Present",$B622&lt;&gt;""),$A622&amp;" ("&amp;$B622&amp;")","")</f>
        <v/>
      </c>
    </row>
    <row r="623" spans="1:15">
      <c r="A623" s="1" t="s">
        <v>1354</v>
      </c>
      <c r="B623" s="1" t="s">
        <v>203</v>
      </c>
      <c r="C623" s="1" t="s">
        <v>1363</v>
      </c>
      <c r="D623" s="1" t="s">
        <v>1357</v>
      </c>
      <c r="E623" s="1" t="s">
        <v>314</v>
      </c>
      <c r="F623" s="7" t="str">
        <f>IF(OR($C623="0x1000",$E623="Skip"),"","0x"&amp;MID(UPPER($C623),3,LEN($C623)))</f>
        <v>0x0419</v>
      </c>
      <c r="G623" s="4" t="s">
        <v>29</v>
      </c>
      <c r="H623" s="5" t="s">
        <v>1357</v>
      </c>
      <c r="I623" s="6"/>
      <c r="J623" s="10" t="str">
        <f>IF(OR($C623="0x1000",$G623="Skip",$H623="skip"),"",$F623&amp;" =&gt; """&amp;LOWER(SUBSTITUTE($D623,"_","-"))&amp;""",")</f>
        <v>0x0419 =&gt; "ru-ru",</v>
      </c>
      <c r="K623" s="10" t="str">
        <f>IF(OR($C623="0x1000",$H623="skip",$D623=$H623),"",""""&amp;LOWER(SUBSTITUTE($D623,"_","-"))&amp;""" =&gt; """&amp;LOWER($H623)&amp;""",")</f>
        <v/>
      </c>
      <c r="L623" s="10" t="str">
        <f>IF(OR($G623&lt;&gt;"Present",$H623&lt;&gt;$D623),"",""""&amp;LOWER(SUBSTITUTE($D623,"_","-"))&amp;""",")</f>
        <v>"ru-ru",</v>
      </c>
      <c r="M623" s="10" t="str">
        <f>IF(OR($C623="0x1000",$H623="skip",AND($H623&lt;&gt;"",$D623&lt;&gt;$H623),IF($H623="",$D623,$H623)=IF($I623="",$H623,$I623)),"",""""&amp;LOWER(IF($H623="",SUBSTITUTE($D623,"_","-"),$H623))&amp;""" =&gt; """&amp;LOWER(IF($I623="",$H623,$I623))&amp;""",")</f>
        <v/>
      </c>
      <c r="N623" s="10" t="str">
        <f>IF(OR($C623="0x1000",$G623="Skip",$H623="skip"),"",""""&amp;LOWER(SUBSTITUTE($D623,"_","-"))&amp;""" =&gt; array(""" &amp; $A623&amp;""""&amp;IF($B623&lt;&gt;"",","""&amp;$B623&amp;"""","")&amp;"),")</f>
        <v>"ru-ru" =&gt; array("Russian","Russia"),</v>
      </c>
      <c r="O623" s="10" t="str">
        <f>IF(AND(G623="Present",$B623&lt;&gt;""),$A623&amp;" ("&amp;$B623&amp;")","")</f>
        <v>Russian (Russia)</v>
      </c>
    </row>
    <row r="624" spans="1:15">
      <c r="A624" s="1" t="s">
        <v>1354</v>
      </c>
      <c r="B624" s="1" t="s">
        <v>1364</v>
      </c>
      <c r="C624" s="1" t="s">
        <v>16</v>
      </c>
      <c r="D624" s="1" t="s">
        <v>1365</v>
      </c>
      <c r="E624" s="1" t="s">
        <v>18</v>
      </c>
      <c r="F624" s="7" t="str">
        <f>IF(OR($C624="0x1000",$E624="Skip"),"","0x"&amp;MID(UPPER($C624),3,LEN($C624)))</f>
        <v/>
      </c>
      <c r="G624" s="4" t="s">
        <v>16</v>
      </c>
      <c r="H624" s="5"/>
      <c r="I624" s="6"/>
      <c r="J624" s="10" t="str">
        <f>IF(OR($C624="0x1000",$G624="Skip",$H624="skip"),"",$F624&amp;" =&gt; """&amp;LOWER(SUBSTITUTE($D624,"_","-"))&amp;""",")</f>
        <v/>
      </c>
      <c r="K624" s="10" t="str">
        <f>IF(OR($C624="0x1000",$H624="skip",$D624=$H624),"",""""&amp;LOWER(SUBSTITUTE($D624,"_","-"))&amp;""" =&gt; """&amp;LOWER($H624)&amp;""",")</f>
        <v/>
      </c>
      <c r="L624" s="10" t="str">
        <f>IF(OR($G624&lt;&gt;"Present",$H624&lt;&gt;$D624),"",""""&amp;LOWER(SUBSTITUTE($D624,"_","-"))&amp;""",")</f>
        <v/>
      </c>
      <c r="M624" s="10" t="str">
        <f>IF(OR($C624="0x1000",$H624="skip",AND($H624&lt;&gt;"",$D624&lt;&gt;$H624),IF($H624="",$D624,$H624)=IF($I624="",$H624,$I624)),"",""""&amp;LOWER(IF($H624="",SUBSTITUTE($D624,"_","-"),$H624))&amp;""" =&gt; """&amp;LOWER(IF($I624="",$H624,$I624))&amp;""",")</f>
        <v/>
      </c>
      <c r="N624" s="10" t="str">
        <f>IF(OR($C624="0x1000",$G624="Skip",$H624="skip"),"",""""&amp;LOWER(SUBSTITUTE($D624,"_","-"))&amp;""" =&gt; array(""" &amp; $A624&amp;""""&amp;IF($B624&lt;&gt;"",","""&amp;$B624&amp;"""","")&amp;"),")</f>
        <v/>
      </c>
      <c r="O624" s="10" t="str">
        <f>IF(AND(G624="Present",$B624&lt;&gt;""),$A624&amp;" ("&amp;$B624&amp;")","")</f>
        <v/>
      </c>
    </row>
    <row r="625" spans="1:15">
      <c r="A625" s="1" t="s">
        <v>1366</v>
      </c>
      <c r="B625" s="1"/>
      <c r="C625" s="1" t="s">
        <v>16</v>
      </c>
      <c r="D625" s="1" t="s">
        <v>1367</v>
      </c>
      <c r="E625" s="1" t="s">
        <v>18</v>
      </c>
      <c r="F625" s="7" t="str">
        <f>IF(OR($C625="0x1000",$E625="Skip"),"","0x"&amp;MID(UPPER($C625),3,LEN($C625)))</f>
        <v/>
      </c>
      <c r="G625" s="4" t="s">
        <v>16</v>
      </c>
      <c r="H625" s="5"/>
      <c r="I625" s="6"/>
      <c r="J625" s="10" t="str">
        <f>IF(OR($C625="0x1000",$G625="Skip",$H625="skip"),"",$F625&amp;" =&gt; """&amp;LOWER(SUBSTITUTE($D625,"_","-"))&amp;""",")</f>
        <v/>
      </c>
      <c r="K625" s="10" t="str">
        <f>IF(OR($C625="0x1000",$H625="skip",$D625=$H625),"",""""&amp;LOWER(SUBSTITUTE($D625,"_","-"))&amp;""" =&gt; """&amp;LOWER($H625)&amp;""",")</f>
        <v/>
      </c>
      <c r="L625" s="10" t="str">
        <f>IF(OR($G625&lt;&gt;"Present",$H625&lt;&gt;$D625),"",""""&amp;LOWER(SUBSTITUTE($D625,"_","-"))&amp;""",")</f>
        <v/>
      </c>
      <c r="M625" s="10" t="str">
        <f>IF(OR($C625="0x1000",$H625="skip",AND($H625&lt;&gt;"",$D625&lt;&gt;$H625),IF($H625="",$D625,$H625)=IF($I625="",$H625,$I625)),"",""""&amp;LOWER(IF($H625="",SUBSTITUTE($D625,"_","-"),$H625))&amp;""" =&gt; """&amp;LOWER(IF($I625="",$H625,$I625))&amp;""",")</f>
        <v/>
      </c>
      <c r="N625" s="10" t="str">
        <f>IF(OR($C625="0x1000",$G625="Skip",$H625="skip"),"",""""&amp;LOWER(SUBSTITUTE($D625,"_","-"))&amp;""" =&gt; array(""" &amp; $A625&amp;""""&amp;IF($B625&lt;&gt;"",","""&amp;$B625&amp;"""","")&amp;"),")</f>
        <v/>
      </c>
      <c r="O625" s="10" t="str">
        <f>IF(AND(G625="Present",$B625&lt;&gt;""),$A625&amp;" ("&amp;$B625&amp;")","")</f>
        <v/>
      </c>
    </row>
    <row r="626" spans="1:15">
      <c r="A626" s="1" t="s">
        <v>1366</v>
      </c>
      <c r="B626" s="1" t="s">
        <v>161</v>
      </c>
      <c r="C626" s="1" t="s">
        <v>16</v>
      </c>
      <c r="D626" s="1" t="s">
        <v>1368</v>
      </c>
      <c r="E626" s="1" t="s">
        <v>18</v>
      </c>
      <c r="F626" s="7" t="str">
        <f>IF(OR($C626="0x1000",$E626="Skip"),"","0x"&amp;MID(UPPER($C626),3,LEN($C626)))</f>
        <v/>
      </c>
      <c r="G626" s="4" t="s">
        <v>16</v>
      </c>
      <c r="H626" s="5"/>
      <c r="I626" s="6"/>
      <c r="J626" s="10" t="str">
        <f>IF(OR($C626="0x1000",$G626="Skip",$H626="skip"),"",$F626&amp;" =&gt; """&amp;LOWER(SUBSTITUTE($D626,"_","-"))&amp;""",")</f>
        <v/>
      </c>
      <c r="K626" s="10" t="str">
        <f>IF(OR($C626="0x1000",$H626="skip",$D626=$H626),"",""""&amp;LOWER(SUBSTITUTE($D626,"_","-"))&amp;""" =&gt; """&amp;LOWER($H626)&amp;""",")</f>
        <v/>
      </c>
      <c r="L626" s="10" t="str">
        <f>IF(OR($G626&lt;&gt;"Present",$H626&lt;&gt;$D626),"",""""&amp;LOWER(SUBSTITUTE($D626,"_","-"))&amp;""",")</f>
        <v/>
      </c>
      <c r="M626" s="10" t="str">
        <f>IF(OR($C626="0x1000",$H626="skip",AND($H626&lt;&gt;"",$D626&lt;&gt;$H626),IF($H626="",$D626,$H626)=IF($I626="",$H626,$I626)),"",""""&amp;LOWER(IF($H626="",SUBSTITUTE($D626,"_","-"),$H626))&amp;""" =&gt; """&amp;LOWER(IF($I626="",$H626,$I626))&amp;""",")</f>
        <v/>
      </c>
      <c r="N626" s="10" t="str">
        <f>IF(OR($C626="0x1000",$G626="Skip",$H626="skip"),"",""""&amp;LOWER(SUBSTITUTE($D626,"_","-"))&amp;""" =&gt; array(""" &amp; $A626&amp;""""&amp;IF($B626&lt;&gt;"",","""&amp;$B626&amp;"""","")&amp;"),")</f>
        <v/>
      </c>
      <c r="O626" s="10" t="str">
        <f>IF(AND(G626="Present",$B626&lt;&gt;""),$A626&amp;" ("&amp;$B626&amp;")","")</f>
        <v/>
      </c>
    </row>
    <row r="627" spans="1:15">
      <c r="A627" s="1" t="s">
        <v>1369</v>
      </c>
      <c r="B627" s="1"/>
      <c r="C627" s="1" t="s">
        <v>16</v>
      </c>
      <c r="D627" s="1" t="s">
        <v>1370</v>
      </c>
      <c r="E627" s="1" t="s">
        <v>18</v>
      </c>
      <c r="F627" s="7" t="str">
        <f>IF(OR($C627="0x1000",$E627="Skip"),"","0x"&amp;MID(UPPER($C627),3,LEN($C627)))</f>
        <v/>
      </c>
      <c r="G627" s="4" t="s">
        <v>16</v>
      </c>
      <c r="H627" s="5"/>
      <c r="I627" s="6"/>
      <c r="J627" s="10" t="str">
        <f>IF(OR($C627="0x1000",$G627="Skip",$H627="skip"),"",$F627&amp;" =&gt; """&amp;LOWER(SUBSTITUTE($D627,"_","-"))&amp;""",")</f>
        <v/>
      </c>
      <c r="K627" s="10" t="str">
        <f>IF(OR($C627="0x1000",$H627="skip",$D627=$H627),"",""""&amp;LOWER(SUBSTITUTE($D627,"_","-"))&amp;""" =&gt; """&amp;LOWER($H627)&amp;""",")</f>
        <v/>
      </c>
      <c r="L627" s="10" t="str">
        <f>IF(OR($G627&lt;&gt;"Present",$H627&lt;&gt;$D627),"",""""&amp;LOWER(SUBSTITUTE($D627,"_","-"))&amp;""",")</f>
        <v/>
      </c>
      <c r="M627" s="10" t="str">
        <f>IF(OR($C627="0x1000",$H627="skip",AND($H627&lt;&gt;"",$D627&lt;&gt;$H627),IF($H627="",$D627,$H627)=IF($I627="",$H627,$I627)),"",""""&amp;LOWER(IF($H627="",SUBSTITUTE($D627,"_","-"),$H627))&amp;""" =&gt; """&amp;LOWER(IF($I627="",$H627,$I627))&amp;""",")</f>
        <v/>
      </c>
      <c r="N627" s="10" t="str">
        <f>IF(OR($C627="0x1000",$G627="Skip",$H627="skip"),"",""""&amp;LOWER(SUBSTITUTE($D627,"_","-"))&amp;""" =&gt; array(""" &amp; $A627&amp;""""&amp;IF($B627&lt;&gt;"",","""&amp;$B627&amp;"""","")&amp;"),")</f>
        <v/>
      </c>
      <c r="O627" s="10" t="str">
        <f>IF(AND(G627="Present",$B627&lt;&gt;""),$A627&amp;" ("&amp;$B627&amp;")","")</f>
        <v/>
      </c>
    </row>
    <row r="628" spans="1:15">
      <c r="A628" s="1" t="s">
        <v>1369</v>
      </c>
      <c r="B628" s="1" t="s">
        <v>21</v>
      </c>
      <c r="C628" s="1" t="s">
        <v>16</v>
      </c>
      <c r="D628" s="1" t="s">
        <v>1371</v>
      </c>
      <c r="E628" s="1" t="s">
        <v>18</v>
      </c>
      <c r="F628" s="7" t="str">
        <f>IF(OR($C628="0x1000",$E628="Skip"),"","0x"&amp;MID(UPPER($C628),3,LEN($C628)))</f>
        <v/>
      </c>
      <c r="G628" s="4" t="s">
        <v>16</v>
      </c>
      <c r="H628" s="5"/>
      <c r="I628" s="6"/>
      <c r="J628" s="10" t="str">
        <f>IF(OR($C628="0x1000",$G628="Skip",$H628="skip"),"",$F628&amp;" =&gt; """&amp;LOWER(SUBSTITUTE($D628,"_","-"))&amp;""",")</f>
        <v/>
      </c>
      <c r="K628" s="10" t="str">
        <f>IF(OR($C628="0x1000",$H628="skip",$D628=$H628),"",""""&amp;LOWER(SUBSTITUTE($D628,"_","-"))&amp;""" =&gt; """&amp;LOWER($H628)&amp;""",")</f>
        <v/>
      </c>
      <c r="L628" s="10" t="str">
        <f>IF(OR($G628&lt;&gt;"Present",$H628&lt;&gt;$D628),"",""""&amp;LOWER(SUBSTITUTE($D628,"_","-"))&amp;""",")</f>
        <v/>
      </c>
      <c r="M628" s="10" t="str">
        <f>IF(OR($C628="0x1000",$H628="skip",AND($H628&lt;&gt;"",$D628&lt;&gt;$H628),IF($H628="",$D628,$H628)=IF($I628="",$H628,$I628)),"",""""&amp;LOWER(IF($H628="",SUBSTITUTE($D628,"_","-"),$H628))&amp;""" =&gt; """&amp;LOWER(IF($I628="",$H628,$I628))&amp;""",")</f>
        <v/>
      </c>
      <c r="N628" s="10" t="str">
        <f>IF(OR($C628="0x1000",$G628="Skip",$H628="skip"),"",""""&amp;LOWER(SUBSTITUTE($D628,"_","-"))&amp;""" =&gt; array(""" &amp; $A628&amp;""""&amp;IF($B628&lt;&gt;"",","""&amp;$B628&amp;"""","")&amp;"),")</f>
        <v/>
      </c>
      <c r="O628" s="10" t="str">
        <f>IF(AND(G628="Present",$B628&lt;&gt;""),$A628&amp;" ("&amp;$B628&amp;")","")</f>
        <v/>
      </c>
    </row>
    <row r="629" spans="1:15">
      <c r="A629" s="1" t="s">
        <v>1372</v>
      </c>
      <c r="B629" s="1"/>
      <c r="C629" s="1" t="s">
        <v>1373</v>
      </c>
      <c r="D629" s="1" t="s">
        <v>1374</v>
      </c>
      <c r="E629" s="1" t="s">
        <v>28</v>
      </c>
      <c r="F629" s="7" t="str">
        <f>IF(OR($C629="0x1000",$E629="Skip"),"","0x"&amp;MID(UPPER($C629),3,LEN($C629)))</f>
        <v>0x0085</v>
      </c>
      <c r="G629" s="4" t="s">
        <v>200</v>
      </c>
      <c r="H629" s="5" t="s">
        <v>1375</v>
      </c>
      <c r="I629" s="6" t="s">
        <v>1357</v>
      </c>
      <c r="J629" s="10" t="str">
        <f>IF(OR($C629="0x1000",$G629="Skip",$H629="skip"),"",$F629&amp;" =&gt; """&amp;LOWER(SUBSTITUTE($D629,"_","-"))&amp;""",")</f>
        <v>0x0085 =&gt; "sah",</v>
      </c>
      <c r="K629" s="10" t="str">
        <f>IF(OR($C629="0x1000",$H629="skip",$D629=$H629),"",""""&amp;LOWER(SUBSTITUTE($D629,"_","-"))&amp;""" =&gt; """&amp;LOWER($H629)&amp;""",")</f>
        <v>"sah" =&gt; "sah-ru",</v>
      </c>
      <c r="L629" s="10" t="str">
        <f>IF(OR($G629&lt;&gt;"Present",$H629&lt;&gt;$D629),"",""""&amp;LOWER(SUBSTITUTE($D629,"_","-"))&amp;""",")</f>
        <v/>
      </c>
      <c r="M629" s="10" t="str">
        <f>IF(OR($C629="0x1000",$H629="skip",AND($H629&lt;&gt;"",$D629&lt;&gt;$H629),IF($H629="",$D629,$H629)=IF($I629="",$H629,$I629)),"",""""&amp;LOWER(IF($H629="",SUBSTITUTE($D629,"_","-"),$H629))&amp;""" =&gt; """&amp;LOWER(IF($I629="",$H629,$I629))&amp;""",")</f>
        <v/>
      </c>
      <c r="N629" s="10" t="str">
        <f>IF(OR($C629="0x1000",$G629="Skip",$H629="skip"),"",""""&amp;LOWER(SUBSTITUTE($D629,"_","-"))&amp;""" =&gt; array(""" &amp; $A629&amp;""""&amp;IF($B629&lt;&gt;"",","""&amp;$B629&amp;"""","")&amp;"),")</f>
        <v>"sah" =&gt; array("Sakha"),</v>
      </c>
      <c r="O629" s="10" t="str">
        <f>IF(AND(G629="Present",$B629&lt;&gt;""),$A629&amp;" ("&amp;$B629&amp;")","")</f>
        <v/>
      </c>
    </row>
    <row r="630" spans="1:15">
      <c r="A630" s="1" t="s">
        <v>1372</v>
      </c>
      <c r="B630" s="1" t="s">
        <v>203</v>
      </c>
      <c r="C630" s="1" t="s">
        <v>1376</v>
      </c>
      <c r="D630" s="1" t="s">
        <v>1375</v>
      </c>
      <c r="E630" s="1" t="s">
        <v>60</v>
      </c>
      <c r="F630" s="7" t="str">
        <f>IF(OR($C630="0x1000",$E630="Skip"),"","0x"&amp;MID(UPPER($C630),3,LEN($C630)))</f>
        <v>0x0485</v>
      </c>
      <c r="G630" s="4" t="s">
        <v>200</v>
      </c>
      <c r="H630" s="5" t="s">
        <v>1375</v>
      </c>
      <c r="I630" s="6" t="s">
        <v>1357</v>
      </c>
      <c r="J630" s="10" t="str">
        <f>IF(OR($C630="0x1000",$G630="Skip",$H630="skip"),"",$F630&amp;" =&gt; """&amp;LOWER(SUBSTITUTE($D630,"_","-"))&amp;""",")</f>
        <v>0x0485 =&gt; "sah-ru",</v>
      </c>
      <c r="K630" s="10" t="str">
        <f>IF(OR($C630="0x1000",$H630="skip",$D630=$H630),"",""""&amp;LOWER(SUBSTITUTE($D630,"_","-"))&amp;""" =&gt; """&amp;LOWER($H630)&amp;""",")</f>
        <v/>
      </c>
      <c r="L630" s="10" t="str">
        <f>IF(OR($G630&lt;&gt;"Present",$H630&lt;&gt;$D630),"",""""&amp;LOWER(SUBSTITUTE($D630,"_","-"))&amp;""",")</f>
        <v/>
      </c>
      <c r="M630" s="10" t="str">
        <f>IF(OR($C630="0x1000",$H630="skip",AND($H630&lt;&gt;"",$D630&lt;&gt;$H630),IF($H630="",$D630,$H630)=IF($I630="",$H630,$I630)),"",""""&amp;LOWER(IF($H630="",SUBSTITUTE($D630,"_","-"),$H630))&amp;""" =&gt; """&amp;LOWER(IF($I630="",$H630,$I630))&amp;""",")</f>
        <v>"sah-ru" =&gt; "ru-ru",</v>
      </c>
      <c r="N630" s="10" t="str">
        <f>IF(OR($C630="0x1000",$G630="Skip",$H630="skip"),"",""""&amp;LOWER(SUBSTITUTE($D630,"_","-"))&amp;""" =&gt; array(""" &amp; $A630&amp;""""&amp;IF($B630&lt;&gt;"",","""&amp;$B630&amp;"""","")&amp;"),")</f>
        <v>"sah-ru" =&gt; array("Sakha","Russia"),</v>
      </c>
      <c r="O630" s="10" t="str">
        <f>IF(AND(G630="Present",$B630&lt;&gt;""),$A630&amp;" ("&amp;$B630&amp;")","")</f>
        <v/>
      </c>
    </row>
    <row r="631" spans="1:15">
      <c r="A631" s="1" t="s">
        <v>1377</v>
      </c>
      <c r="B631" s="1"/>
      <c r="C631" s="1" t="s">
        <v>16</v>
      </c>
      <c r="D631" s="1" t="s">
        <v>1378</v>
      </c>
      <c r="E631" s="1" t="s">
        <v>18</v>
      </c>
      <c r="F631" s="7" t="str">
        <f>IF(OR($C631="0x1000",$E631="Skip"),"","0x"&amp;MID(UPPER($C631),3,LEN($C631)))</f>
        <v/>
      </c>
      <c r="G631" s="4" t="s">
        <v>16</v>
      </c>
      <c r="H631" s="5"/>
      <c r="I631" s="6"/>
      <c r="J631" s="10" t="str">
        <f>IF(OR($C631="0x1000",$G631="Skip",$H631="skip"),"",$F631&amp;" =&gt; """&amp;LOWER(SUBSTITUTE($D631,"_","-"))&amp;""",")</f>
        <v/>
      </c>
      <c r="K631" s="10" t="str">
        <f>IF(OR($C631="0x1000",$H631="skip",$D631=$H631),"",""""&amp;LOWER(SUBSTITUTE($D631,"_","-"))&amp;""" =&gt; """&amp;LOWER($H631)&amp;""",")</f>
        <v/>
      </c>
      <c r="L631" s="10" t="str">
        <f>IF(OR($G631&lt;&gt;"Present",$H631&lt;&gt;$D631),"",""""&amp;LOWER(SUBSTITUTE($D631,"_","-"))&amp;""",")</f>
        <v/>
      </c>
      <c r="M631" s="10" t="str">
        <f>IF(OR($C631="0x1000",$H631="skip",AND($H631&lt;&gt;"",$D631&lt;&gt;$H631),IF($H631="",$D631,$H631)=IF($I631="",$H631,$I631)),"",""""&amp;LOWER(IF($H631="",SUBSTITUTE($D631,"_","-"),$H631))&amp;""" =&gt; """&amp;LOWER(IF($I631="",$H631,$I631))&amp;""",")</f>
        <v/>
      </c>
      <c r="N631" s="10" t="str">
        <f>IF(OR($C631="0x1000",$G631="Skip",$H631="skip"),"",""""&amp;LOWER(SUBSTITUTE($D631,"_","-"))&amp;""" =&gt; array(""" &amp; $A631&amp;""""&amp;IF($B631&lt;&gt;"",","""&amp;$B631&amp;"""","")&amp;"),")</f>
        <v/>
      </c>
      <c r="O631" s="10" t="str">
        <f>IF(AND(G631="Present",$B631&lt;&gt;""),$A631&amp;" ("&amp;$B631&amp;")","")</f>
        <v/>
      </c>
    </row>
    <row r="632" spans="1:15">
      <c r="A632" s="1" t="s">
        <v>1377</v>
      </c>
      <c r="B632" s="1" t="s">
        <v>415</v>
      </c>
      <c r="C632" s="1" t="s">
        <v>16</v>
      </c>
      <c r="D632" s="1" t="s">
        <v>1379</v>
      </c>
      <c r="E632" s="1" t="s">
        <v>18</v>
      </c>
      <c r="F632" s="7" t="str">
        <f>IF(OR($C632="0x1000",$E632="Skip"),"","0x"&amp;MID(UPPER($C632),3,LEN($C632)))</f>
        <v/>
      </c>
      <c r="G632" s="4" t="s">
        <v>16</v>
      </c>
      <c r="H632" s="5"/>
      <c r="I632" s="6"/>
      <c r="J632" s="10" t="str">
        <f>IF(OR($C632="0x1000",$G632="Skip",$H632="skip"),"",$F632&amp;" =&gt; """&amp;LOWER(SUBSTITUTE($D632,"_","-"))&amp;""",")</f>
        <v/>
      </c>
      <c r="K632" s="10" t="str">
        <f>IF(OR($C632="0x1000",$H632="skip",$D632=$H632),"",""""&amp;LOWER(SUBSTITUTE($D632,"_","-"))&amp;""" =&gt; """&amp;LOWER($H632)&amp;""",")</f>
        <v/>
      </c>
      <c r="L632" s="10" t="str">
        <f>IF(OR($G632&lt;&gt;"Present",$H632&lt;&gt;$D632),"",""""&amp;LOWER(SUBSTITUTE($D632,"_","-"))&amp;""",")</f>
        <v/>
      </c>
      <c r="M632" s="10" t="str">
        <f>IF(OR($C632="0x1000",$H632="skip",AND($H632&lt;&gt;"",$D632&lt;&gt;$H632),IF($H632="",$D632,$H632)=IF($I632="",$H632,$I632)),"",""""&amp;LOWER(IF($H632="",SUBSTITUTE($D632,"_","-"),$H632))&amp;""" =&gt; """&amp;LOWER(IF($I632="",$H632,$I632))&amp;""",")</f>
        <v/>
      </c>
      <c r="N632" s="10" t="str">
        <f>IF(OR($C632="0x1000",$G632="Skip",$H632="skip"),"",""""&amp;LOWER(SUBSTITUTE($D632,"_","-"))&amp;""" =&gt; array(""" &amp; $A632&amp;""""&amp;IF($B632&lt;&gt;"",","""&amp;$B632&amp;"""","")&amp;"),")</f>
        <v/>
      </c>
      <c r="O632" s="10" t="str">
        <f>IF(AND(G632="Present",$B632&lt;&gt;""),$A632&amp;" ("&amp;$B632&amp;")","")</f>
        <v/>
      </c>
    </row>
    <row r="633" spans="1:15">
      <c r="A633" s="1" t="s">
        <v>1380</v>
      </c>
      <c r="B633" s="1"/>
      <c r="C633" s="1" t="s">
        <v>1381</v>
      </c>
      <c r="D633" s="1" t="s">
        <v>1382</v>
      </c>
      <c r="E633" s="1" t="s">
        <v>166</v>
      </c>
      <c r="F633" s="7" t="str">
        <f>IF(OR($C633="0x1000",$E633="Skip"),"","0x"&amp;MID(UPPER($C633),3,LEN($C633)))</f>
        <v>0x703B</v>
      </c>
      <c r="G633" s="4" t="s">
        <v>200</v>
      </c>
      <c r="H633" s="5" t="s">
        <v>1383</v>
      </c>
      <c r="I633" s="6" t="s">
        <v>658</v>
      </c>
      <c r="J633" s="10" t="str">
        <f>IF(OR($C633="0x1000",$G633="Skip",$H633="skip"),"",$F633&amp;" =&gt; """&amp;LOWER(SUBSTITUTE($D633,"_","-"))&amp;""",")</f>
        <v>0x703B =&gt; "smn",</v>
      </c>
      <c r="K633" s="10" t="str">
        <f>IF(OR($C633="0x1000",$H633="skip",$D633=$H633),"",""""&amp;LOWER(SUBSTITUTE($D633,"_","-"))&amp;""" =&gt; """&amp;LOWER($H633)&amp;""",")</f>
        <v>"smn" =&gt; "smn-fi",</v>
      </c>
      <c r="L633" s="10" t="str">
        <f>IF(OR($G633&lt;&gt;"Present",$H633&lt;&gt;$D633),"",""""&amp;LOWER(SUBSTITUTE($D633,"_","-"))&amp;""",")</f>
        <v/>
      </c>
      <c r="M633" s="10" t="str">
        <f>IF(OR($C633="0x1000",$H633="skip",AND($H633&lt;&gt;"",$D633&lt;&gt;$H633),IF($H633="",$D633,$H633)=IF($I633="",$H633,$I633)),"",""""&amp;LOWER(IF($H633="",SUBSTITUTE($D633,"_","-"),$H633))&amp;""" =&gt; """&amp;LOWER(IF($I633="",$H633,$I633))&amp;""",")</f>
        <v/>
      </c>
      <c r="N633" s="10" t="str">
        <f>IF(OR($C633="0x1000",$G633="Skip",$H633="skip"),"",""""&amp;LOWER(SUBSTITUTE($D633,"_","-"))&amp;""" =&gt; array(""" &amp; $A633&amp;""""&amp;IF($B633&lt;&gt;"",","""&amp;$B633&amp;"""","")&amp;"),")</f>
        <v>"smn" =&gt; array("Sami (Inari)"),</v>
      </c>
      <c r="O633" s="10" t="str">
        <f>IF(AND(G633="Present",$B633&lt;&gt;""),$A633&amp;" ("&amp;$B633&amp;")","")</f>
        <v/>
      </c>
    </row>
    <row r="634" spans="1:15">
      <c r="A634" s="1" t="s">
        <v>1380</v>
      </c>
      <c r="B634" s="1" t="s">
        <v>475</v>
      </c>
      <c r="C634" s="1" t="s">
        <v>1384</v>
      </c>
      <c r="D634" s="1" t="s">
        <v>1383</v>
      </c>
      <c r="E634" s="1" t="s">
        <v>193</v>
      </c>
      <c r="F634" s="7" t="str">
        <f>IF(OR($C634="0x1000",$E634="Skip"),"","0x"&amp;MID(UPPER($C634),3,LEN($C634)))</f>
        <v>0x243B</v>
      </c>
      <c r="G634" s="4" t="s">
        <v>200</v>
      </c>
      <c r="H634" s="5" t="s">
        <v>1383</v>
      </c>
      <c r="I634" s="6" t="s">
        <v>658</v>
      </c>
      <c r="J634" s="10" t="str">
        <f>IF(OR($C634="0x1000",$G634="Skip",$H634="skip"),"",$F634&amp;" =&gt; """&amp;LOWER(SUBSTITUTE($D634,"_","-"))&amp;""",")</f>
        <v>0x243B =&gt; "smn-fi",</v>
      </c>
      <c r="K634" s="10" t="str">
        <f>IF(OR($C634="0x1000",$H634="skip",$D634=$H634),"",""""&amp;LOWER(SUBSTITUTE($D634,"_","-"))&amp;""" =&gt; """&amp;LOWER($H634)&amp;""",")</f>
        <v/>
      </c>
      <c r="L634" s="10" t="str">
        <f>IF(OR($G634&lt;&gt;"Present",$H634&lt;&gt;$D634),"",""""&amp;LOWER(SUBSTITUTE($D634,"_","-"))&amp;""",")</f>
        <v/>
      </c>
      <c r="M634" s="10" t="str">
        <f>IF(OR($C634="0x1000",$H634="skip",AND($H634&lt;&gt;"",$D634&lt;&gt;$H634),IF($H634="",$D634,$H634)=IF($I634="",$H634,$I634)),"",""""&amp;LOWER(IF($H634="",SUBSTITUTE($D634,"_","-"),$H634))&amp;""" =&gt; """&amp;LOWER(IF($I634="",$H634,$I634))&amp;""",")</f>
        <v>"smn-fi" =&gt; "fi-fi",</v>
      </c>
      <c r="N634" s="10" t="str">
        <f>IF(OR($C634="0x1000",$G634="Skip",$H634="skip"),"",""""&amp;LOWER(SUBSTITUTE($D634,"_","-"))&amp;""" =&gt; array(""" &amp; $A634&amp;""""&amp;IF($B634&lt;&gt;"",","""&amp;$B634&amp;"""","")&amp;"),")</f>
        <v>"smn-fi" =&gt; array("Sami (Inari)","Finland"),</v>
      </c>
      <c r="O634" s="10" t="str">
        <f>IF(AND(G634="Present",$B634&lt;&gt;""),$A634&amp;" ("&amp;$B634&amp;")","")</f>
        <v/>
      </c>
    </row>
    <row r="635" spans="1:15">
      <c r="A635" s="1" t="s">
        <v>1385</v>
      </c>
      <c r="B635" s="1"/>
      <c r="C635" s="1" t="s">
        <v>1386</v>
      </c>
      <c r="D635" s="1" t="s">
        <v>1387</v>
      </c>
      <c r="E635" s="1" t="s">
        <v>166</v>
      </c>
      <c r="F635" s="7" t="str">
        <f>IF(OR($C635="0x1000",$E635="Skip"),"","0x"&amp;MID(UPPER($C635),3,LEN($C635)))</f>
        <v>0x7C3B</v>
      </c>
      <c r="G635" s="4" t="s">
        <v>200</v>
      </c>
      <c r="H635" s="5" t="s">
        <v>1388</v>
      </c>
      <c r="I635" s="6" t="s">
        <v>1389</v>
      </c>
      <c r="J635" s="10" t="str">
        <f>IF(OR($C635="0x1000",$G635="Skip",$H635="skip"),"",$F635&amp;" =&gt; """&amp;LOWER(SUBSTITUTE($D635,"_","-"))&amp;""",")</f>
        <v>0x7C3B =&gt; "smj",</v>
      </c>
      <c r="K635" s="10" t="str">
        <f>IF(OR($C635="0x1000",$H635="skip",$D635=$H635),"",""""&amp;LOWER(SUBSTITUTE($D635,"_","-"))&amp;""" =&gt; """&amp;LOWER($H635)&amp;""",")</f>
        <v>"smj" =&gt; "smj-se",</v>
      </c>
      <c r="L635" s="10" t="str">
        <f>IF(OR($G635&lt;&gt;"Present",$H635&lt;&gt;$D635),"",""""&amp;LOWER(SUBSTITUTE($D635,"_","-"))&amp;""",")</f>
        <v/>
      </c>
      <c r="M635" s="10" t="str">
        <f>IF(OR($C635="0x1000",$H635="skip",AND($H635&lt;&gt;"",$D635&lt;&gt;$H635),IF($H635="",$D635,$H635)=IF($I635="",$H635,$I635)),"",""""&amp;LOWER(IF($H635="",SUBSTITUTE($D635,"_","-"),$H635))&amp;""" =&gt; """&amp;LOWER(IF($I635="",$H635,$I635))&amp;""",")</f>
        <v/>
      </c>
      <c r="N635" s="10" t="str">
        <f>IF(OR($C635="0x1000",$G635="Skip",$H635="skip"),"",""""&amp;LOWER(SUBSTITUTE($D635,"_","-"))&amp;""" =&gt; array(""" &amp; $A635&amp;""""&amp;IF($B635&lt;&gt;"",","""&amp;$B635&amp;"""","")&amp;"),")</f>
        <v>"smj" =&gt; array("Sami (Lule)"),</v>
      </c>
      <c r="O635" s="10" t="str">
        <f>IF(AND(G635="Present",$B635&lt;&gt;""),$A635&amp;" ("&amp;$B635&amp;")","")</f>
        <v/>
      </c>
    </row>
    <row r="636" spans="1:15">
      <c r="A636" s="1" t="s">
        <v>1385</v>
      </c>
      <c r="B636" s="1" t="s">
        <v>1218</v>
      </c>
      <c r="C636" s="1" t="s">
        <v>1390</v>
      </c>
      <c r="D636" s="1" t="s">
        <v>1391</v>
      </c>
      <c r="E636" s="1" t="s">
        <v>193</v>
      </c>
      <c r="F636" s="7" t="str">
        <f>IF(OR($C636="0x1000",$E636="Skip"),"","0x"&amp;MID(UPPER($C636),3,LEN($C636)))</f>
        <v>0x103B</v>
      </c>
      <c r="G636" s="4" t="s">
        <v>200</v>
      </c>
      <c r="H636" s="5" t="s">
        <v>1391</v>
      </c>
      <c r="I636" s="6" t="s">
        <v>1392</v>
      </c>
      <c r="J636" s="10" t="str">
        <f>IF(OR($C636="0x1000",$G636="Skip",$H636="skip"),"",$F636&amp;" =&gt; """&amp;LOWER(SUBSTITUTE($D636,"_","-"))&amp;""",")</f>
        <v>0x103B =&gt; "smj-no",</v>
      </c>
      <c r="K636" s="10" t="str">
        <f>IF(OR($C636="0x1000",$H636="skip",$D636=$H636),"",""""&amp;LOWER(SUBSTITUTE($D636,"_","-"))&amp;""" =&gt; """&amp;LOWER($H636)&amp;""",")</f>
        <v/>
      </c>
      <c r="L636" s="10" t="str">
        <f>IF(OR($G636&lt;&gt;"Present",$H636&lt;&gt;$D636),"",""""&amp;LOWER(SUBSTITUTE($D636,"_","-"))&amp;""",")</f>
        <v/>
      </c>
      <c r="M636" s="10" t="str">
        <f>IF(OR($C636="0x1000",$H636="skip",AND($H636&lt;&gt;"",$D636&lt;&gt;$H636),IF($H636="",$D636,$H636)=IF($I636="",$H636,$I636)),"",""""&amp;LOWER(IF($H636="",SUBSTITUTE($D636,"_","-"),$H636))&amp;""" =&gt; """&amp;LOWER(IF($I636="",$H636,$I636))&amp;""",")</f>
        <v>"smj-no" =&gt; "no-no",</v>
      </c>
      <c r="N636" s="10" t="str">
        <f>IF(OR($C636="0x1000",$G636="Skip",$H636="skip"),"",""""&amp;LOWER(SUBSTITUTE($D636,"_","-"))&amp;""" =&gt; array(""" &amp; $A636&amp;""""&amp;IF($B636&lt;&gt;"",","""&amp;$B636&amp;"""","")&amp;"),")</f>
        <v>"smj-no" =&gt; array("Sami (Lule)","Norway"),</v>
      </c>
      <c r="O636" s="10" t="str">
        <f>IF(AND(G636="Present",$B636&lt;&gt;""),$A636&amp;" ("&amp;$B636&amp;")","")</f>
        <v/>
      </c>
    </row>
    <row r="637" spans="1:15">
      <c r="A637" s="1" t="s">
        <v>1385</v>
      </c>
      <c r="B637" s="1" t="s">
        <v>593</v>
      </c>
      <c r="C637" s="1" t="s">
        <v>1393</v>
      </c>
      <c r="D637" s="1" t="s">
        <v>1388</v>
      </c>
      <c r="E637" s="1" t="s">
        <v>193</v>
      </c>
      <c r="F637" s="7" t="str">
        <f>IF(OR($C637="0x1000",$E637="Skip"),"","0x"&amp;MID(UPPER($C637),3,LEN($C637)))</f>
        <v>0x143B</v>
      </c>
      <c r="G637" s="4" t="s">
        <v>200</v>
      </c>
      <c r="H637" s="5" t="s">
        <v>1388</v>
      </c>
      <c r="I637" s="6" t="s">
        <v>1389</v>
      </c>
      <c r="J637" s="10" t="str">
        <f>IF(OR($C637="0x1000",$G637="Skip",$H637="skip"),"",$F637&amp;" =&gt; """&amp;LOWER(SUBSTITUTE($D637,"_","-"))&amp;""",")</f>
        <v>0x143B =&gt; "smj-se",</v>
      </c>
      <c r="K637" s="10" t="str">
        <f>IF(OR($C637="0x1000",$H637="skip",$D637=$H637),"",""""&amp;LOWER(SUBSTITUTE($D637,"_","-"))&amp;""" =&gt; """&amp;LOWER($H637)&amp;""",")</f>
        <v/>
      </c>
      <c r="L637" s="10" t="str">
        <f>IF(OR($G637&lt;&gt;"Present",$H637&lt;&gt;$D637),"",""""&amp;LOWER(SUBSTITUTE($D637,"_","-"))&amp;""",")</f>
        <v/>
      </c>
      <c r="M637" s="10" t="str">
        <f>IF(OR($C637="0x1000",$H637="skip",AND($H637&lt;&gt;"",$D637&lt;&gt;$H637),IF($H637="",$D637,$H637)=IF($I637="",$H637,$I637)),"",""""&amp;LOWER(IF($H637="",SUBSTITUTE($D637,"_","-"),$H637))&amp;""" =&gt; """&amp;LOWER(IF($I637="",$H637,$I637))&amp;""",")</f>
        <v>"smj-se" =&gt; "sv-se",</v>
      </c>
      <c r="N637" s="10" t="str">
        <f>IF(OR($C637="0x1000",$G637="Skip",$H637="skip"),"",""""&amp;LOWER(SUBSTITUTE($D637,"_","-"))&amp;""" =&gt; array(""" &amp; $A637&amp;""""&amp;IF($B637&lt;&gt;"",","""&amp;$B637&amp;"""","")&amp;"),")</f>
        <v>"smj-se" =&gt; array("Sami (Lule)","Sweden"),</v>
      </c>
      <c r="O637" s="10" t="str">
        <f>IF(AND(G637="Present",$B637&lt;&gt;""),$A637&amp;" ("&amp;$B637&amp;")","")</f>
        <v/>
      </c>
    </row>
    <row r="638" spans="1:15">
      <c r="A638" s="1" t="s">
        <v>1394</v>
      </c>
      <c r="B638" s="1"/>
      <c r="C638" s="1" t="s">
        <v>1395</v>
      </c>
      <c r="D638" s="1" t="s">
        <v>1396</v>
      </c>
      <c r="E638" s="1" t="s">
        <v>28</v>
      </c>
      <c r="F638" s="7" t="str">
        <f>IF(OR($C638="0x1000",$E638="Skip"),"","0x"&amp;MID(UPPER($C638),3,LEN($C638)))</f>
        <v>0x003B</v>
      </c>
      <c r="G638" s="4" t="s">
        <v>200</v>
      </c>
      <c r="H638" s="5" t="s">
        <v>1397</v>
      </c>
      <c r="I638" s="6" t="s">
        <v>1392</v>
      </c>
      <c r="J638" s="10" t="str">
        <f>IF(OR($C638="0x1000",$G638="Skip",$H638="skip"),"",$F638&amp;" =&gt; """&amp;LOWER(SUBSTITUTE($D638,"_","-"))&amp;""",")</f>
        <v>0x003B =&gt; "se",</v>
      </c>
      <c r="K638" s="10" t="str">
        <f>IF(OR($C638="0x1000",$H638="skip",$D638=$H638),"",""""&amp;LOWER(SUBSTITUTE($D638,"_","-"))&amp;""" =&gt; """&amp;LOWER($H638)&amp;""",")</f>
        <v>"se" =&gt; "se-no",</v>
      </c>
      <c r="L638" s="10" t="str">
        <f>IF(OR($G638&lt;&gt;"Present",$H638&lt;&gt;$D638),"",""""&amp;LOWER(SUBSTITUTE($D638,"_","-"))&amp;""",")</f>
        <v/>
      </c>
      <c r="M638" s="10" t="str">
        <f>IF(OR($C638="0x1000",$H638="skip",AND($H638&lt;&gt;"",$D638&lt;&gt;$H638),IF($H638="",$D638,$H638)=IF($I638="",$H638,$I638)),"",""""&amp;LOWER(IF($H638="",SUBSTITUTE($D638,"_","-"),$H638))&amp;""" =&gt; """&amp;LOWER(IF($I638="",$H638,$I638))&amp;""",")</f>
        <v/>
      </c>
      <c r="N638" s="10" t="str">
        <f>IF(OR($C638="0x1000",$G638="Skip",$H638="skip"),"",""""&amp;LOWER(SUBSTITUTE($D638,"_","-"))&amp;""" =&gt; array(""" &amp; $A638&amp;""""&amp;IF($B638&lt;&gt;"",","""&amp;$B638&amp;"""","")&amp;"),")</f>
        <v>"se" =&gt; array("Sami (Northern)"),</v>
      </c>
      <c r="O638" s="10" t="str">
        <f>IF(AND(G638="Present",$B638&lt;&gt;""),$A638&amp;" ("&amp;$B638&amp;")","")</f>
        <v/>
      </c>
    </row>
    <row r="639" spans="1:15">
      <c r="A639" s="1" t="s">
        <v>1394</v>
      </c>
      <c r="B639" s="1" t="s">
        <v>475</v>
      </c>
      <c r="C639" s="1" t="s">
        <v>1398</v>
      </c>
      <c r="D639" s="1" t="s">
        <v>1399</v>
      </c>
      <c r="E639" s="1" t="s">
        <v>193</v>
      </c>
      <c r="F639" s="7" t="str">
        <f>IF(OR($C639="0x1000",$E639="Skip"),"","0x"&amp;MID(UPPER($C639),3,LEN($C639)))</f>
        <v>0x0C3B</v>
      </c>
      <c r="G639" s="4" t="s">
        <v>200</v>
      </c>
      <c r="H639" s="5" t="s">
        <v>1399</v>
      </c>
      <c r="I639" s="6" t="s">
        <v>658</v>
      </c>
      <c r="J639" s="10" t="str">
        <f>IF(OR($C639="0x1000",$G639="Skip",$H639="skip"),"",$F639&amp;" =&gt; """&amp;LOWER(SUBSTITUTE($D639,"_","-"))&amp;""",")</f>
        <v>0x0C3B =&gt; "se-fi",</v>
      </c>
      <c r="K639" s="10" t="str">
        <f>IF(OR($C639="0x1000",$H639="skip",$D639=$H639),"",""""&amp;LOWER(SUBSTITUTE($D639,"_","-"))&amp;""" =&gt; """&amp;LOWER($H639)&amp;""",")</f>
        <v/>
      </c>
      <c r="L639" s="10" t="str">
        <f>IF(OR($G639&lt;&gt;"Present",$H639&lt;&gt;$D639),"",""""&amp;LOWER(SUBSTITUTE($D639,"_","-"))&amp;""",")</f>
        <v/>
      </c>
      <c r="M639" s="10" t="str">
        <f>IF(OR($C639="0x1000",$H639="skip",AND($H639&lt;&gt;"",$D639&lt;&gt;$H639),IF($H639="",$D639,$H639)=IF($I639="",$H639,$I639)),"",""""&amp;LOWER(IF($H639="",SUBSTITUTE($D639,"_","-"),$H639))&amp;""" =&gt; """&amp;LOWER(IF($I639="",$H639,$I639))&amp;""",")</f>
        <v>"se-fi" =&gt; "fi-fi",</v>
      </c>
      <c r="N639" s="10" t="str">
        <f>IF(OR($C639="0x1000",$G639="Skip",$H639="skip"),"",""""&amp;LOWER(SUBSTITUTE($D639,"_","-"))&amp;""" =&gt; array(""" &amp; $A639&amp;""""&amp;IF($B639&lt;&gt;"",","""&amp;$B639&amp;"""","")&amp;"),")</f>
        <v>"se-fi" =&gt; array("Sami (Northern)","Finland"),</v>
      </c>
      <c r="O639" s="10" t="str">
        <f>IF(AND(G639="Present",$B639&lt;&gt;""),$A639&amp;" ("&amp;$B639&amp;")","")</f>
        <v/>
      </c>
    </row>
    <row r="640" spans="1:15">
      <c r="A640" s="1" t="s">
        <v>1394</v>
      </c>
      <c r="B640" s="1" t="s">
        <v>1218</v>
      </c>
      <c r="C640" s="1" t="s">
        <v>1400</v>
      </c>
      <c r="D640" s="1" t="s">
        <v>1397</v>
      </c>
      <c r="E640" s="1" t="s">
        <v>193</v>
      </c>
      <c r="F640" s="7" t="str">
        <f>IF(OR($C640="0x1000",$E640="Skip"),"","0x"&amp;MID(UPPER($C640),3,LEN($C640)))</f>
        <v>0x043B</v>
      </c>
      <c r="G640" s="4" t="s">
        <v>200</v>
      </c>
      <c r="H640" s="5" t="s">
        <v>1397</v>
      </c>
      <c r="I640" s="6" t="s">
        <v>1392</v>
      </c>
      <c r="J640" s="10" t="str">
        <f>IF(OR($C640="0x1000",$G640="Skip",$H640="skip"),"",$F640&amp;" =&gt; """&amp;LOWER(SUBSTITUTE($D640,"_","-"))&amp;""",")</f>
        <v>0x043B =&gt; "se-no",</v>
      </c>
      <c r="K640" s="10" t="str">
        <f>IF(OR($C640="0x1000",$H640="skip",$D640=$H640),"",""""&amp;LOWER(SUBSTITUTE($D640,"_","-"))&amp;""" =&gt; """&amp;LOWER($H640)&amp;""",")</f>
        <v/>
      </c>
      <c r="L640" s="10" t="str">
        <f>IF(OR($G640&lt;&gt;"Present",$H640&lt;&gt;$D640),"",""""&amp;LOWER(SUBSTITUTE($D640,"_","-"))&amp;""",")</f>
        <v/>
      </c>
      <c r="M640" s="10" t="str">
        <f>IF(OR($C640="0x1000",$H640="skip",AND($H640&lt;&gt;"",$D640&lt;&gt;$H640),IF($H640="",$D640,$H640)=IF($I640="",$H640,$I640)),"",""""&amp;LOWER(IF($H640="",SUBSTITUTE($D640,"_","-"),$H640))&amp;""" =&gt; """&amp;LOWER(IF($I640="",$H640,$I640))&amp;""",")</f>
        <v>"se-no" =&gt; "no-no",</v>
      </c>
      <c r="N640" s="10" t="str">
        <f>IF(OR($C640="0x1000",$G640="Skip",$H640="skip"),"",""""&amp;LOWER(SUBSTITUTE($D640,"_","-"))&amp;""" =&gt; array(""" &amp; $A640&amp;""""&amp;IF($B640&lt;&gt;"",","""&amp;$B640&amp;"""","")&amp;"),")</f>
        <v>"se-no" =&gt; array("Sami (Northern)","Norway"),</v>
      </c>
      <c r="O640" s="10" t="str">
        <f>IF(AND(G640="Present",$B640&lt;&gt;""),$A640&amp;" ("&amp;$B640&amp;")","")</f>
        <v/>
      </c>
    </row>
    <row r="641" spans="1:15">
      <c r="A641" s="1" t="s">
        <v>1394</v>
      </c>
      <c r="B641" s="1" t="s">
        <v>593</v>
      </c>
      <c r="C641" s="1" t="s">
        <v>1401</v>
      </c>
      <c r="D641" s="1" t="s">
        <v>1402</v>
      </c>
      <c r="E641" s="1" t="s">
        <v>193</v>
      </c>
      <c r="F641" s="7" t="str">
        <f>IF(OR($C641="0x1000",$E641="Skip"),"","0x"&amp;MID(UPPER($C641),3,LEN($C641)))</f>
        <v>0x083B</v>
      </c>
      <c r="G641" s="4" t="s">
        <v>200</v>
      </c>
      <c r="H641" s="5" t="s">
        <v>1397</v>
      </c>
      <c r="I641" s="6" t="s">
        <v>1392</v>
      </c>
      <c r="J641" s="10" t="str">
        <f>IF(OR($C641="0x1000",$G641="Skip",$H641="skip"),"",$F641&amp;" =&gt; """&amp;LOWER(SUBSTITUTE($D641,"_","-"))&amp;""",")</f>
        <v>0x083B =&gt; "se-se",</v>
      </c>
      <c r="K641" s="10" t="str">
        <f>IF(OR($C641="0x1000",$H641="skip",$D641=$H641),"",""""&amp;LOWER(SUBSTITUTE($D641,"_","-"))&amp;""" =&gt; """&amp;LOWER($H641)&amp;""",")</f>
        <v>"se-se" =&gt; "se-no",</v>
      </c>
      <c r="L641" s="10" t="str">
        <f>IF(OR($G641&lt;&gt;"Present",$H641&lt;&gt;$D641),"",""""&amp;LOWER(SUBSTITUTE($D641,"_","-"))&amp;""",")</f>
        <v/>
      </c>
      <c r="M641" s="10" t="str">
        <f>IF(OR($C641="0x1000",$H641="skip",AND($H641&lt;&gt;"",$D641&lt;&gt;$H641),IF($H641="",$D641,$H641)=IF($I641="",$H641,$I641)),"",""""&amp;LOWER(IF($H641="",SUBSTITUTE($D641,"_","-"),$H641))&amp;""" =&gt; """&amp;LOWER(IF($I641="",$H641,$I641))&amp;""",")</f>
        <v/>
      </c>
      <c r="N641" s="10" t="str">
        <f>IF(OR($C641="0x1000",$G641="Skip",$H641="skip"),"",""""&amp;LOWER(SUBSTITUTE($D641,"_","-"))&amp;""" =&gt; array(""" &amp; $A641&amp;""""&amp;IF($B641&lt;&gt;"",","""&amp;$B641&amp;"""","")&amp;"),")</f>
        <v>"se-se" =&gt; array("Sami (Northern)","Sweden"),</v>
      </c>
      <c r="O641" s="10" t="str">
        <f>IF(AND(G641="Present",$B641&lt;&gt;""),$A641&amp;" ("&amp;$B641&amp;")","")</f>
        <v/>
      </c>
    </row>
    <row r="642" spans="1:15">
      <c r="A642" s="1" t="s">
        <v>1403</v>
      </c>
      <c r="B642" s="1"/>
      <c r="C642" s="1" t="s">
        <v>1404</v>
      </c>
      <c r="D642" s="1" t="s">
        <v>1405</v>
      </c>
      <c r="E642" s="1" t="s">
        <v>166</v>
      </c>
      <c r="F642" s="7" t="str">
        <f>IF(OR($C642="0x1000",$E642="Skip"),"","0x"&amp;MID(UPPER($C642),3,LEN($C642)))</f>
        <v>0x743B</v>
      </c>
      <c r="G642" s="4" t="s">
        <v>200</v>
      </c>
      <c r="H642" s="5" t="s">
        <v>1406</v>
      </c>
      <c r="I642" s="6" t="s">
        <v>658</v>
      </c>
      <c r="J642" s="10" t="str">
        <f>IF(OR($C642="0x1000",$G642="Skip",$H642="skip"),"",$F642&amp;" =&gt; """&amp;LOWER(SUBSTITUTE($D642,"_","-"))&amp;""",")</f>
        <v>0x743B =&gt; "sms",</v>
      </c>
      <c r="K642" s="10" t="str">
        <f>IF(OR($C642="0x1000",$H642="skip",$D642=$H642),"",""""&amp;LOWER(SUBSTITUTE($D642,"_","-"))&amp;""" =&gt; """&amp;LOWER($H642)&amp;""",")</f>
        <v>"sms" =&gt; "sms-fi",</v>
      </c>
      <c r="L642" s="10" t="str">
        <f>IF(OR($G642&lt;&gt;"Present",$H642&lt;&gt;$D642),"",""""&amp;LOWER(SUBSTITUTE($D642,"_","-"))&amp;""",")</f>
        <v/>
      </c>
      <c r="M642" s="10" t="str">
        <f>IF(OR($C642="0x1000",$H642="skip",AND($H642&lt;&gt;"",$D642&lt;&gt;$H642),IF($H642="",$D642,$H642)=IF($I642="",$H642,$I642)),"",""""&amp;LOWER(IF($H642="",SUBSTITUTE($D642,"_","-"),$H642))&amp;""" =&gt; """&amp;LOWER(IF($I642="",$H642,$I642))&amp;""",")</f>
        <v/>
      </c>
      <c r="N642" s="10" t="str">
        <f>IF(OR($C642="0x1000",$G642="Skip",$H642="skip"),"",""""&amp;LOWER(SUBSTITUTE($D642,"_","-"))&amp;""" =&gt; array(""" &amp; $A642&amp;""""&amp;IF($B642&lt;&gt;"",","""&amp;$B642&amp;"""","")&amp;"),")</f>
        <v>"sms" =&gt; array("Sami (Skolt)"),</v>
      </c>
      <c r="O642" s="10" t="str">
        <f>IF(AND(G642="Present",$B642&lt;&gt;""),$A642&amp;" ("&amp;$B642&amp;")","")</f>
        <v/>
      </c>
    </row>
    <row r="643" spans="1:15">
      <c r="A643" s="1" t="s">
        <v>1403</v>
      </c>
      <c r="B643" s="1" t="s">
        <v>475</v>
      </c>
      <c r="C643" s="1" t="s">
        <v>1407</v>
      </c>
      <c r="D643" s="1" t="s">
        <v>1406</v>
      </c>
      <c r="E643" s="1" t="s">
        <v>193</v>
      </c>
      <c r="F643" s="7" t="str">
        <f>IF(OR($C643="0x1000",$E643="Skip"),"","0x"&amp;MID(UPPER($C643),3,LEN($C643)))</f>
        <v>0x203B</v>
      </c>
      <c r="G643" s="4" t="s">
        <v>200</v>
      </c>
      <c r="H643" s="5" t="s">
        <v>1406</v>
      </c>
      <c r="I643" s="6" t="s">
        <v>658</v>
      </c>
      <c r="J643" s="10" t="str">
        <f>IF(OR($C643="0x1000",$G643="Skip",$H643="skip"),"",$F643&amp;" =&gt; """&amp;LOWER(SUBSTITUTE($D643,"_","-"))&amp;""",")</f>
        <v>0x203B =&gt; "sms-fi",</v>
      </c>
      <c r="K643" s="10" t="str">
        <f>IF(OR($C643="0x1000",$H643="skip",$D643=$H643),"",""""&amp;LOWER(SUBSTITUTE($D643,"_","-"))&amp;""" =&gt; """&amp;LOWER($H643)&amp;""",")</f>
        <v/>
      </c>
      <c r="L643" s="10" t="str">
        <f>IF(OR($G643&lt;&gt;"Present",$H643&lt;&gt;$D643),"",""""&amp;LOWER(SUBSTITUTE($D643,"_","-"))&amp;""",")</f>
        <v/>
      </c>
      <c r="M643" s="10" t="str">
        <f>IF(OR($C643="0x1000",$H643="skip",AND($H643&lt;&gt;"",$D643&lt;&gt;$H643),IF($H643="",$D643,$H643)=IF($I643="",$H643,$I643)),"",""""&amp;LOWER(IF($H643="",SUBSTITUTE($D643,"_","-"),$H643))&amp;""" =&gt; """&amp;LOWER(IF($I643="",$H643,$I643))&amp;""",")</f>
        <v>"sms-fi" =&gt; "fi-fi",</v>
      </c>
      <c r="N643" s="10" t="str">
        <f>IF(OR($C643="0x1000",$G643="Skip",$H643="skip"),"",""""&amp;LOWER(SUBSTITUTE($D643,"_","-"))&amp;""" =&gt; array(""" &amp; $A643&amp;""""&amp;IF($B643&lt;&gt;"",","""&amp;$B643&amp;"""","")&amp;"),")</f>
        <v>"sms-fi" =&gt; array("Sami (Skolt)","Finland"),</v>
      </c>
      <c r="O643" s="10" t="str">
        <f>IF(AND(G643="Present",$B643&lt;&gt;""),$A643&amp;" ("&amp;$B643&amp;")","")</f>
        <v/>
      </c>
    </row>
    <row r="644" spans="1:15">
      <c r="A644" s="1" t="s">
        <v>1408</v>
      </c>
      <c r="B644" s="1"/>
      <c r="C644" s="1" t="s">
        <v>1409</v>
      </c>
      <c r="D644" s="1" t="s">
        <v>1410</v>
      </c>
      <c r="E644" s="1" t="s">
        <v>166</v>
      </c>
      <c r="F644" s="7" t="str">
        <f>IF(OR($C644="0x1000",$E644="Skip"),"","0x"&amp;MID(UPPER($C644),3,LEN($C644)))</f>
        <v>0x783B</v>
      </c>
      <c r="G644" s="4" t="s">
        <v>200</v>
      </c>
      <c r="H644" s="5" t="s">
        <v>1411</v>
      </c>
      <c r="I644" s="6" t="s">
        <v>1389</v>
      </c>
      <c r="J644" s="10" t="str">
        <f>IF(OR($C644="0x1000",$G644="Skip",$H644="skip"),"",$F644&amp;" =&gt; """&amp;LOWER(SUBSTITUTE($D644,"_","-"))&amp;""",")</f>
        <v>0x783B =&gt; "sma",</v>
      </c>
      <c r="K644" s="10" t="str">
        <f>IF(OR($C644="0x1000",$H644="skip",$D644=$H644),"",""""&amp;LOWER(SUBSTITUTE($D644,"_","-"))&amp;""" =&gt; """&amp;LOWER($H644)&amp;""",")</f>
        <v>"sma" =&gt; "sma-se",</v>
      </c>
      <c r="L644" s="10" t="str">
        <f>IF(OR($G644&lt;&gt;"Present",$H644&lt;&gt;$D644),"",""""&amp;LOWER(SUBSTITUTE($D644,"_","-"))&amp;""",")</f>
        <v/>
      </c>
      <c r="M644" s="10" t="str">
        <f>IF(OR($C644="0x1000",$H644="skip",AND($H644&lt;&gt;"",$D644&lt;&gt;$H644),IF($H644="",$D644,$H644)=IF($I644="",$H644,$I644)),"",""""&amp;LOWER(IF($H644="",SUBSTITUTE($D644,"_","-"),$H644))&amp;""" =&gt; """&amp;LOWER(IF($I644="",$H644,$I644))&amp;""",")</f>
        <v/>
      </c>
      <c r="N644" s="10" t="str">
        <f>IF(OR($C644="0x1000",$G644="Skip",$H644="skip"),"",""""&amp;LOWER(SUBSTITUTE($D644,"_","-"))&amp;""" =&gt; array(""" &amp; $A644&amp;""""&amp;IF($B644&lt;&gt;"",","""&amp;$B644&amp;"""","")&amp;"),")</f>
        <v>"sma" =&gt; array("Sami (Southern)"),</v>
      </c>
      <c r="O644" s="10" t="str">
        <f>IF(AND(G644="Present",$B644&lt;&gt;""),$A644&amp;" ("&amp;$B644&amp;")","")</f>
        <v/>
      </c>
    </row>
    <row r="645" spans="1:15">
      <c r="A645" s="1" t="s">
        <v>1408</v>
      </c>
      <c r="B645" s="1" t="s">
        <v>1218</v>
      </c>
      <c r="C645" s="1" t="s">
        <v>1412</v>
      </c>
      <c r="D645" s="1" t="s">
        <v>1413</v>
      </c>
      <c r="E645" s="1" t="s">
        <v>193</v>
      </c>
      <c r="F645" s="7" t="str">
        <f>IF(OR($C645="0x1000",$E645="Skip"),"","0x"&amp;MID(UPPER($C645),3,LEN($C645)))</f>
        <v>0x183B</v>
      </c>
      <c r="G645" s="4" t="s">
        <v>200</v>
      </c>
      <c r="H645" s="5" t="s">
        <v>1413</v>
      </c>
      <c r="I645" s="6" t="s">
        <v>1392</v>
      </c>
      <c r="J645" s="10" t="str">
        <f>IF(OR($C645="0x1000",$G645="Skip",$H645="skip"),"",$F645&amp;" =&gt; """&amp;LOWER(SUBSTITUTE($D645,"_","-"))&amp;""",")</f>
        <v>0x183B =&gt; "sma-no",</v>
      </c>
      <c r="K645" s="10" t="str">
        <f>IF(OR($C645="0x1000",$H645="skip",$D645=$H645),"",""""&amp;LOWER(SUBSTITUTE($D645,"_","-"))&amp;""" =&gt; """&amp;LOWER($H645)&amp;""",")</f>
        <v/>
      </c>
      <c r="L645" s="10" t="str">
        <f>IF(OR($G645&lt;&gt;"Present",$H645&lt;&gt;$D645),"",""""&amp;LOWER(SUBSTITUTE($D645,"_","-"))&amp;""",")</f>
        <v/>
      </c>
      <c r="M645" s="10" t="str">
        <f>IF(OR($C645="0x1000",$H645="skip",AND($H645&lt;&gt;"",$D645&lt;&gt;$H645),IF($H645="",$D645,$H645)=IF($I645="",$H645,$I645)),"",""""&amp;LOWER(IF($H645="",SUBSTITUTE($D645,"_","-"),$H645))&amp;""" =&gt; """&amp;LOWER(IF($I645="",$H645,$I645))&amp;""",")</f>
        <v>"sma-no" =&gt; "no-no",</v>
      </c>
      <c r="N645" s="10" t="str">
        <f>IF(OR($C645="0x1000",$G645="Skip",$H645="skip"),"",""""&amp;LOWER(SUBSTITUTE($D645,"_","-"))&amp;""" =&gt; array(""" &amp; $A645&amp;""""&amp;IF($B645&lt;&gt;"",","""&amp;$B645&amp;"""","")&amp;"),")</f>
        <v>"sma-no" =&gt; array("Sami (Southern)","Norway"),</v>
      </c>
      <c r="O645" s="10" t="str">
        <f>IF(AND(G645="Present",$B645&lt;&gt;""),$A645&amp;" ("&amp;$B645&amp;")","")</f>
        <v/>
      </c>
    </row>
    <row r="646" spans="1:15">
      <c r="A646" s="1" t="s">
        <v>1408</v>
      </c>
      <c r="B646" s="1" t="s">
        <v>593</v>
      </c>
      <c r="C646" s="1" t="s">
        <v>1414</v>
      </c>
      <c r="D646" s="1" t="s">
        <v>1411</v>
      </c>
      <c r="E646" s="1" t="s">
        <v>193</v>
      </c>
      <c r="F646" s="7" t="str">
        <f>IF(OR($C646="0x1000",$E646="Skip"),"","0x"&amp;MID(UPPER($C646),3,LEN($C646)))</f>
        <v>0x1C3B</v>
      </c>
      <c r="G646" s="4" t="s">
        <v>200</v>
      </c>
      <c r="H646" s="5" t="s">
        <v>1411</v>
      </c>
      <c r="I646" s="6" t="s">
        <v>1389</v>
      </c>
      <c r="J646" s="10" t="str">
        <f>IF(OR($C646="0x1000",$G646="Skip",$H646="skip"),"",$F646&amp;" =&gt; """&amp;LOWER(SUBSTITUTE($D646,"_","-"))&amp;""",")</f>
        <v>0x1C3B =&gt; "sma-se",</v>
      </c>
      <c r="K646" s="10" t="str">
        <f>IF(OR($C646="0x1000",$H646="skip",$D646=$H646),"",""""&amp;LOWER(SUBSTITUTE($D646,"_","-"))&amp;""" =&gt; """&amp;LOWER($H646)&amp;""",")</f>
        <v/>
      </c>
      <c r="L646" s="10" t="str">
        <f>IF(OR($G646&lt;&gt;"Present",$H646&lt;&gt;$D646),"",""""&amp;LOWER(SUBSTITUTE($D646,"_","-"))&amp;""",")</f>
        <v/>
      </c>
      <c r="M646" s="10" t="str">
        <f>IF(OR($C646="0x1000",$H646="skip",AND($H646&lt;&gt;"",$D646&lt;&gt;$H646),IF($H646="",$D646,$H646)=IF($I646="",$H646,$I646)),"",""""&amp;LOWER(IF($H646="",SUBSTITUTE($D646,"_","-"),$H646))&amp;""" =&gt; """&amp;LOWER(IF($I646="",$H646,$I646))&amp;""",")</f>
        <v>"sma-se" =&gt; "sv-se",</v>
      </c>
      <c r="N646" s="10" t="str">
        <f>IF(OR($C646="0x1000",$G646="Skip",$H646="skip"),"",""""&amp;LOWER(SUBSTITUTE($D646,"_","-"))&amp;""" =&gt; array(""" &amp; $A646&amp;""""&amp;IF($B646&lt;&gt;"",","""&amp;$B646&amp;"""","")&amp;"),")</f>
        <v>"sma-se" =&gt; array("Sami (Southern)","Sweden"),</v>
      </c>
      <c r="O646" s="10" t="str">
        <f>IF(AND(G646="Present",$B646&lt;&gt;""),$A646&amp;" ("&amp;$B646&amp;")","")</f>
        <v/>
      </c>
    </row>
    <row r="647" spans="1:15">
      <c r="A647" s="1" t="s">
        <v>1415</v>
      </c>
      <c r="B647" s="1"/>
      <c r="C647" s="1" t="s">
        <v>16</v>
      </c>
      <c r="D647" s="1" t="s">
        <v>1416</v>
      </c>
      <c r="E647" s="1" t="s">
        <v>18</v>
      </c>
      <c r="F647" s="7" t="str">
        <f>IF(OR($C647="0x1000",$E647="Skip"),"","0x"&amp;MID(UPPER($C647),3,LEN($C647)))</f>
        <v/>
      </c>
      <c r="G647" s="4" t="s">
        <v>16</v>
      </c>
      <c r="H647" s="5"/>
      <c r="I647" s="6"/>
      <c r="J647" s="10" t="str">
        <f>IF(OR($C647="0x1000",$G647="Skip",$H647="skip"),"",$F647&amp;" =&gt; """&amp;LOWER(SUBSTITUTE($D647,"_","-"))&amp;""",")</f>
        <v/>
      </c>
      <c r="K647" s="10" t="str">
        <f>IF(OR($C647="0x1000",$H647="skip",$D647=$H647),"",""""&amp;LOWER(SUBSTITUTE($D647,"_","-"))&amp;""" =&gt; """&amp;LOWER($H647)&amp;""",")</f>
        <v/>
      </c>
      <c r="L647" s="10" t="str">
        <f>IF(OR($G647&lt;&gt;"Present",$H647&lt;&gt;$D647),"",""""&amp;LOWER(SUBSTITUTE($D647,"_","-"))&amp;""",")</f>
        <v/>
      </c>
      <c r="M647" s="10" t="str">
        <f>IF(OR($C647="0x1000",$H647="skip",AND($H647&lt;&gt;"",$D647&lt;&gt;$H647),IF($H647="",$D647,$H647)=IF($I647="",$H647,$I647)),"",""""&amp;LOWER(IF($H647="",SUBSTITUTE($D647,"_","-"),$H647))&amp;""" =&gt; """&amp;LOWER(IF($I647="",$H647,$I647))&amp;""",")</f>
        <v/>
      </c>
      <c r="N647" s="10" t="str">
        <f>IF(OR($C647="0x1000",$G647="Skip",$H647="skip"),"",""""&amp;LOWER(SUBSTITUTE($D647,"_","-"))&amp;""" =&gt; array(""" &amp; $A647&amp;""""&amp;IF($B647&lt;&gt;"",","""&amp;$B647&amp;"""","")&amp;"),")</f>
        <v/>
      </c>
      <c r="O647" s="10" t="str">
        <f>IF(AND(G647="Present",$B647&lt;&gt;""),$A647&amp;" ("&amp;$B647&amp;")","")</f>
        <v/>
      </c>
    </row>
    <row r="648" spans="1:15" customHeight="1" ht="21">
      <c r="A648" s="1" t="s">
        <v>1415</v>
      </c>
      <c r="B648" s="1" t="s">
        <v>677</v>
      </c>
      <c r="C648" s="1" t="s">
        <v>16</v>
      </c>
      <c r="D648" s="1" t="s">
        <v>1417</v>
      </c>
      <c r="E648" s="1" t="s">
        <v>18</v>
      </c>
      <c r="F648" s="7" t="str">
        <f>IF(OR($C648="0x1000",$E648="Skip"),"","0x"&amp;MID(UPPER($C648),3,LEN($C648)))</f>
        <v/>
      </c>
      <c r="G648" s="4" t="s">
        <v>16</v>
      </c>
      <c r="H648" s="5"/>
      <c r="I648" s="6"/>
      <c r="J648" s="10" t="str">
        <f>IF(OR($C648="0x1000",$G648="Skip",$H648="skip"),"",$F648&amp;" =&gt; """&amp;LOWER(SUBSTITUTE($D648,"_","-"))&amp;""",")</f>
        <v/>
      </c>
      <c r="K648" s="10" t="str">
        <f>IF(OR($C648="0x1000",$H648="skip",$D648=$H648),"",""""&amp;LOWER(SUBSTITUTE($D648,"_","-"))&amp;""" =&gt; """&amp;LOWER($H648)&amp;""",")</f>
        <v/>
      </c>
      <c r="L648" s="10" t="str">
        <f>IF(OR($G648&lt;&gt;"Present",$H648&lt;&gt;$D648),"",""""&amp;LOWER(SUBSTITUTE($D648,"_","-"))&amp;""",")</f>
        <v/>
      </c>
      <c r="M648" s="10" t="str">
        <f>IF(OR($C648="0x1000",$H648="skip",AND($H648&lt;&gt;"",$D648&lt;&gt;$H648),IF($H648="",$D648,$H648)=IF($I648="",$H648,$I648)),"",""""&amp;LOWER(IF($H648="",SUBSTITUTE($D648,"_","-"),$H648))&amp;""" =&gt; """&amp;LOWER(IF($I648="",$H648,$I648))&amp;""",")</f>
        <v/>
      </c>
      <c r="N648" s="10" t="str">
        <f>IF(OR($C648="0x1000",$G648="Skip",$H648="skip"),"",""""&amp;LOWER(SUBSTITUTE($D648,"_","-"))&amp;""" =&gt; array(""" &amp; $A648&amp;""""&amp;IF($B648&lt;&gt;"",","""&amp;$B648&amp;"""","")&amp;"),")</f>
        <v/>
      </c>
      <c r="O648" s="10" t="str">
        <f>IF(AND(G648="Present",$B648&lt;&gt;""),$A648&amp;" ("&amp;$B648&amp;")","")</f>
        <v/>
      </c>
    </row>
    <row r="649" spans="1:15">
      <c r="A649" s="1" t="s">
        <v>1418</v>
      </c>
      <c r="B649" s="1"/>
      <c r="C649" s="1" t="s">
        <v>16</v>
      </c>
      <c r="D649" s="1" t="s">
        <v>1419</v>
      </c>
      <c r="E649" s="1" t="s">
        <v>18</v>
      </c>
      <c r="F649" s="7" t="str">
        <f>IF(OR($C649="0x1000",$E649="Skip"),"","0x"&amp;MID(UPPER($C649),3,LEN($C649)))</f>
        <v/>
      </c>
      <c r="G649" s="4" t="s">
        <v>16</v>
      </c>
      <c r="H649" s="5"/>
      <c r="I649" s="6"/>
      <c r="J649" s="10" t="str">
        <f>IF(OR($C649="0x1000",$G649="Skip",$H649="skip"),"",$F649&amp;" =&gt; """&amp;LOWER(SUBSTITUTE($D649,"_","-"))&amp;""",")</f>
        <v/>
      </c>
      <c r="K649" s="10" t="str">
        <f>IF(OR($C649="0x1000",$H649="skip",$D649=$H649),"",""""&amp;LOWER(SUBSTITUTE($D649,"_","-"))&amp;""" =&gt; """&amp;LOWER($H649)&amp;""",")</f>
        <v/>
      </c>
      <c r="L649" s="10" t="str">
        <f>IF(OR($G649&lt;&gt;"Present",$H649&lt;&gt;$D649),"",""""&amp;LOWER(SUBSTITUTE($D649,"_","-"))&amp;""",")</f>
        <v/>
      </c>
      <c r="M649" s="10" t="str">
        <f>IF(OR($C649="0x1000",$H649="skip",AND($H649&lt;&gt;"",$D649&lt;&gt;$H649),IF($H649="",$D649,$H649)=IF($I649="",$H649,$I649)),"",""""&amp;LOWER(IF($H649="",SUBSTITUTE($D649,"_","-"),$H649))&amp;""" =&gt; """&amp;LOWER(IF($I649="",$H649,$I649))&amp;""",")</f>
        <v/>
      </c>
      <c r="N649" s="10" t="str">
        <f>IF(OR($C649="0x1000",$G649="Skip",$H649="skip"),"",""""&amp;LOWER(SUBSTITUTE($D649,"_","-"))&amp;""" =&gt; array(""" &amp; $A649&amp;""""&amp;IF($B649&lt;&gt;"",","""&amp;$B649&amp;"""","")&amp;"),")</f>
        <v/>
      </c>
      <c r="O649" s="10" t="str">
        <f>IF(AND(G649="Present",$B649&lt;&gt;""),$A649&amp;" ("&amp;$B649&amp;")","")</f>
        <v/>
      </c>
    </row>
    <row r="650" spans="1:15">
      <c r="A650" s="1" t="s">
        <v>1418</v>
      </c>
      <c r="B650" s="1" t="s">
        <v>161</v>
      </c>
      <c r="C650" s="1" t="s">
        <v>16</v>
      </c>
      <c r="D650" s="1" t="s">
        <v>1420</v>
      </c>
      <c r="E650" s="1" t="s">
        <v>18</v>
      </c>
      <c r="F650" s="7" t="str">
        <f>IF(OR($C650="0x1000",$E650="Skip"),"","0x"&amp;MID(UPPER($C650),3,LEN($C650)))</f>
        <v/>
      </c>
      <c r="G650" s="4" t="s">
        <v>16</v>
      </c>
      <c r="H650" s="5"/>
      <c r="I650" s="6"/>
      <c r="J650" s="10" t="str">
        <f>IF(OR($C650="0x1000",$G650="Skip",$H650="skip"),"",$F650&amp;" =&gt; """&amp;LOWER(SUBSTITUTE($D650,"_","-"))&amp;""",")</f>
        <v/>
      </c>
      <c r="K650" s="10" t="str">
        <f>IF(OR($C650="0x1000",$H650="skip",$D650=$H650),"",""""&amp;LOWER(SUBSTITUTE($D650,"_","-"))&amp;""" =&gt; """&amp;LOWER($H650)&amp;""",")</f>
        <v/>
      </c>
      <c r="L650" s="10" t="str">
        <f>IF(OR($G650&lt;&gt;"Present",$H650&lt;&gt;$D650),"",""""&amp;LOWER(SUBSTITUTE($D650,"_","-"))&amp;""",")</f>
        <v/>
      </c>
      <c r="M650" s="10" t="str">
        <f>IF(OR($C650="0x1000",$H650="skip",AND($H650&lt;&gt;"",$D650&lt;&gt;$H650),IF($H650="",$D650,$H650)=IF($I650="",$H650,$I650)),"",""""&amp;LOWER(IF($H650="",SUBSTITUTE($D650,"_","-"),$H650))&amp;""" =&gt; """&amp;LOWER(IF($I650="",$H650,$I650))&amp;""",")</f>
        <v/>
      </c>
      <c r="N650" s="10" t="str">
        <f>IF(OR($C650="0x1000",$G650="Skip",$H650="skip"),"",""""&amp;LOWER(SUBSTITUTE($D650,"_","-"))&amp;""" =&gt; array(""" &amp; $A650&amp;""""&amp;IF($B650&lt;&gt;"",","""&amp;$B650&amp;"""","")&amp;"),")</f>
        <v/>
      </c>
      <c r="O650" s="10" t="str">
        <f>IF(AND(G650="Present",$B650&lt;&gt;""),$A650&amp;" ("&amp;$B650&amp;")","")</f>
        <v/>
      </c>
    </row>
    <row r="651" spans="1:15">
      <c r="A651" s="1" t="s">
        <v>1421</v>
      </c>
      <c r="B651" s="1"/>
      <c r="C651" s="1" t="s">
        <v>1422</v>
      </c>
      <c r="D651" s="1" t="s">
        <v>1423</v>
      </c>
      <c r="E651" s="1" t="s">
        <v>28</v>
      </c>
      <c r="F651" s="7" t="str">
        <f>IF(OR($C651="0x1000",$E651="Skip"),"","0x"&amp;MID(UPPER($C651),3,LEN($C651)))</f>
        <v>0x004F</v>
      </c>
      <c r="G651" s="4" t="s">
        <v>200</v>
      </c>
      <c r="H651" s="5" t="s">
        <v>1424</v>
      </c>
      <c r="I651" s="6" t="s">
        <v>863</v>
      </c>
      <c r="J651" s="10" t="str">
        <f>IF(OR($C651="0x1000",$G651="Skip",$H651="skip"),"",$F651&amp;" =&gt; """&amp;LOWER(SUBSTITUTE($D651,"_","-"))&amp;""",")</f>
        <v>0x004F =&gt; "sa",</v>
      </c>
      <c r="K651" s="10" t="str">
        <f>IF(OR($C651="0x1000",$H651="skip",$D651=$H651),"",""""&amp;LOWER(SUBSTITUTE($D651,"_","-"))&amp;""" =&gt; """&amp;LOWER($H651)&amp;""",")</f>
        <v>"sa" =&gt; "sa-in",</v>
      </c>
      <c r="L651" s="10" t="str">
        <f>IF(OR($G651&lt;&gt;"Present",$H651&lt;&gt;$D651),"",""""&amp;LOWER(SUBSTITUTE($D651,"_","-"))&amp;""",")</f>
        <v/>
      </c>
      <c r="M651" s="10" t="str">
        <f>IF(OR($C651="0x1000",$H651="skip",AND($H651&lt;&gt;"",$D651&lt;&gt;$H651),IF($H651="",$D651,$H651)=IF($I651="",$H651,$I651)),"",""""&amp;LOWER(IF($H651="",SUBSTITUTE($D651,"_","-"),$H651))&amp;""" =&gt; """&amp;LOWER(IF($I651="",$H651,$I651))&amp;""",")</f>
        <v/>
      </c>
      <c r="N651" s="10" t="str">
        <f>IF(OR($C651="0x1000",$G651="Skip",$H651="skip"),"",""""&amp;LOWER(SUBSTITUTE($D651,"_","-"))&amp;""" =&gt; array(""" &amp; $A651&amp;""""&amp;IF($B651&lt;&gt;"",","""&amp;$B651&amp;"""","")&amp;"),")</f>
        <v>"sa" =&gt; array("Sanskrit"),</v>
      </c>
      <c r="O651" s="10" t="str">
        <f>IF(AND(G651="Present",$B651&lt;&gt;""),$A651&amp;" ("&amp;$B651&amp;")","")</f>
        <v/>
      </c>
    </row>
    <row r="652" spans="1:15">
      <c r="A652" s="1" t="s">
        <v>1421</v>
      </c>
      <c r="B652" s="1" t="s">
        <v>153</v>
      </c>
      <c r="C652" s="1" t="s">
        <v>1425</v>
      </c>
      <c r="D652" s="1" t="s">
        <v>1424</v>
      </c>
      <c r="E652" s="1" t="s">
        <v>148</v>
      </c>
      <c r="F652" s="7" t="str">
        <f>IF(OR($C652="0x1000",$E652="Skip"),"","0x"&amp;MID(UPPER($C652),3,LEN($C652)))</f>
        <v>0x044F</v>
      </c>
      <c r="G652" s="4" t="s">
        <v>200</v>
      </c>
      <c r="H652" s="5" t="s">
        <v>1424</v>
      </c>
      <c r="I652" s="6" t="s">
        <v>863</v>
      </c>
      <c r="J652" s="10" t="str">
        <f>IF(OR($C652="0x1000",$G652="Skip",$H652="skip"),"",$F652&amp;" =&gt; """&amp;LOWER(SUBSTITUTE($D652,"_","-"))&amp;""",")</f>
        <v>0x044F =&gt; "sa-in",</v>
      </c>
      <c r="K652" s="10" t="str">
        <f>IF(OR($C652="0x1000",$H652="skip",$D652=$H652),"",""""&amp;LOWER(SUBSTITUTE($D652,"_","-"))&amp;""" =&gt; """&amp;LOWER($H652)&amp;""",")</f>
        <v/>
      </c>
      <c r="L652" s="10" t="str">
        <f>IF(OR($G652&lt;&gt;"Present",$H652&lt;&gt;$D652),"",""""&amp;LOWER(SUBSTITUTE($D652,"_","-"))&amp;""",")</f>
        <v/>
      </c>
      <c r="M652" s="10" t="str">
        <f>IF(OR($C652="0x1000",$H652="skip",AND($H652&lt;&gt;"",$D652&lt;&gt;$H652),IF($H652="",$D652,$H652)=IF($I652="",$H652,$I652)),"",""""&amp;LOWER(IF($H652="",SUBSTITUTE($D652,"_","-"),$H652))&amp;""" =&gt; """&amp;LOWER(IF($I652="",$H652,$I652))&amp;""",")</f>
        <v>"sa-in" =&gt; "hi-in",</v>
      </c>
      <c r="N652" s="10" t="str">
        <f>IF(OR($C652="0x1000",$G652="Skip",$H652="skip"),"",""""&amp;LOWER(SUBSTITUTE($D652,"_","-"))&amp;""" =&gt; array(""" &amp; $A652&amp;""""&amp;IF($B652&lt;&gt;"",","""&amp;$B652&amp;"""","")&amp;"),")</f>
        <v>"sa-in" =&gt; array("Sanskrit","India"),</v>
      </c>
      <c r="O652" s="10" t="str">
        <f>IF(AND(G652="Present",$B652&lt;&gt;""),$A652&amp;" ("&amp;$B652&amp;")","")</f>
        <v/>
      </c>
    </row>
    <row r="653" spans="1:15">
      <c r="A653" s="1" t="s">
        <v>1426</v>
      </c>
      <c r="B653" s="1"/>
      <c r="C653" s="1" t="s">
        <v>1427</v>
      </c>
      <c r="D653" s="1" t="s">
        <v>1428</v>
      </c>
      <c r="E653" s="1" t="s">
        <v>166</v>
      </c>
      <c r="F653" s="7" t="str">
        <f>IF(OR($C653="0x1000",$E653="Skip"),"","0x"&amp;MID(UPPER($C653),3,LEN($C653)))</f>
        <v>0x0091</v>
      </c>
      <c r="G653" s="4" t="s">
        <v>29</v>
      </c>
      <c r="H653" s="5" t="s">
        <v>1429</v>
      </c>
      <c r="I653" s="6"/>
      <c r="J653" s="10" t="str">
        <f>IF(OR($C653="0x1000",$G653="Skip",$H653="skip"),"",$F653&amp;" =&gt; """&amp;LOWER(SUBSTITUTE($D653,"_","-"))&amp;""",")</f>
        <v>0x0091 =&gt; "gd",</v>
      </c>
      <c r="K653" s="10" t="str">
        <f>IF(OR($C653="0x1000",$H653="skip",$D653=$H653),"",""""&amp;LOWER(SUBSTITUTE($D653,"_","-"))&amp;""" =&gt; """&amp;LOWER($H653)&amp;""",")</f>
        <v>"gd" =&gt; "gd-gb",</v>
      </c>
      <c r="L653" s="10" t="str">
        <f>IF(OR($G653&lt;&gt;"Present",$H653&lt;&gt;$D653),"",""""&amp;LOWER(SUBSTITUTE($D653,"_","-"))&amp;""",")</f>
        <v/>
      </c>
      <c r="M653" s="10" t="str">
        <f>IF(OR($C653="0x1000",$H653="skip",AND($H653&lt;&gt;"",$D653&lt;&gt;$H653),IF($H653="",$D653,$H653)=IF($I653="",$H653,$I653)),"",""""&amp;LOWER(IF($H653="",SUBSTITUTE($D653,"_","-"),$H653))&amp;""" =&gt; """&amp;LOWER(IF($I653="",$H653,$I653))&amp;""",")</f>
        <v/>
      </c>
      <c r="N653" s="10" t="str">
        <f>IF(OR($C653="0x1000",$G653="Skip",$H653="skip"),"",""""&amp;LOWER(SUBSTITUTE($D653,"_","-"))&amp;""" =&gt; array(""" &amp; $A653&amp;""""&amp;IF($B653&lt;&gt;"",","""&amp;$B653&amp;"""","")&amp;"),")</f>
        <v>"gd" =&gt; array("Scottish Gaelic"),</v>
      </c>
      <c r="O653" s="10" t="str">
        <f>IF(AND(G653="Present",$B653&lt;&gt;""),$A653&amp;" ("&amp;$B653&amp;")","")</f>
        <v/>
      </c>
    </row>
    <row r="654" spans="1:15">
      <c r="A654" s="1" t="s">
        <v>1426</v>
      </c>
      <c r="B654" s="1" t="s">
        <v>344</v>
      </c>
      <c r="C654" s="1" t="s">
        <v>1430</v>
      </c>
      <c r="D654" s="1" t="s">
        <v>1429</v>
      </c>
      <c r="E654" s="1" t="s">
        <v>28</v>
      </c>
      <c r="F654" s="7" t="str">
        <f>IF(OR($C654="0x1000",$E654="Skip"),"","0x"&amp;MID(UPPER($C654),3,LEN($C654)))</f>
        <v>0x0491</v>
      </c>
      <c r="G654" s="4" t="s">
        <v>29</v>
      </c>
      <c r="H654" s="5" t="s">
        <v>1429</v>
      </c>
      <c r="I654" s="6"/>
      <c r="J654" s="10" t="str">
        <f>IF(OR($C654="0x1000",$G654="Skip",$H654="skip"),"",$F654&amp;" =&gt; """&amp;LOWER(SUBSTITUTE($D654,"_","-"))&amp;""",")</f>
        <v>0x0491 =&gt; "gd-gb",</v>
      </c>
      <c r="K654" s="10" t="str">
        <f>IF(OR($C654="0x1000",$H654="skip",$D654=$H654),"",""""&amp;LOWER(SUBSTITUTE($D654,"_","-"))&amp;""" =&gt; """&amp;LOWER($H654)&amp;""",")</f>
        <v/>
      </c>
      <c r="L654" s="10" t="str">
        <f>IF(OR($G654&lt;&gt;"Present",$H654&lt;&gt;$D654),"",""""&amp;LOWER(SUBSTITUTE($D654,"_","-"))&amp;""",")</f>
        <v>"gd-gb",</v>
      </c>
      <c r="M654" s="10" t="str">
        <f>IF(OR($C654="0x1000",$H654="skip",AND($H654&lt;&gt;"",$D654&lt;&gt;$H654),IF($H654="",$D654,$H654)=IF($I654="",$H654,$I654)),"",""""&amp;LOWER(IF($H654="",SUBSTITUTE($D654,"_","-"),$H654))&amp;""" =&gt; """&amp;LOWER(IF($I654="",$H654,$I654))&amp;""",")</f>
        <v/>
      </c>
      <c r="N654" s="10" t="str">
        <f>IF(OR($C654="0x1000",$G654="Skip",$H654="skip"),"",""""&amp;LOWER(SUBSTITUTE($D654,"_","-"))&amp;""" =&gt; array(""" &amp; $A654&amp;""""&amp;IF($B654&lt;&gt;"",","""&amp;$B654&amp;"""","")&amp;"),")</f>
        <v>"gd-gb" =&gt; array("Scottish Gaelic","United Kingdom"),</v>
      </c>
      <c r="O654" s="10" t="str">
        <f>IF(AND(G654="Present",$B654&lt;&gt;""),$A654&amp;" ("&amp;$B654&amp;")","")</f>
        <v>Scottish Gaelic (United Kingdom)</v>
      </c>
    </row>
    <row r="655" spans="1:15">
      <c r="A655" s="1" t="s">
        <v>1431</v>
      </c>
      <c r="B655" s="1"/>
      <c r="C655" s="1" t="s">
        <v>16</v>
      </c>
      <c r="D655" s="1" t="s">
        <v>1432</v>
      </c>
      <c r="E655" s="1" t="s">
        <v>18</v>
      </c>
      <c r="F655" s="7" t="str">
        <f>IF(OR($C655="0x1000",$E655="Skip"),"","0x"&amp;MID(UPPER($C655),3,LEN($C655)))</f>
        <v/>
      </c>
      <c r="G655" s="4" t="s">
        <v>16</v>
      </c>
      <c r="H655" s="5"/>
      <c r="I655" s="6"/>
      <c r="J655" s="10" t="str">
        <f>IF(OR($C655="0x1000",$G655="Skip",$H655="skip"),"",$F655&amp;" =&gt; """&amp;LOWER(SUBSTITUTE($D655,"_","-"))&amp;""",")</f>
        <v/>
      </c>
      <c r="K655" s="10" t="str">
        <f>IF(OR($C655="0x1000",$H655="skip",$D655=$H655),"",""""&amp;LOWER(SUBSTITUTE($D655,"_","-"))&amp;""" =&gt; """&amp;LOWER($H655)&amp;""",")</f>
        <v/>
      </c>
      <c r="L655" s="10" t="str">
        <f>IF(OR($G655&lt;&gt;"Present",$H655&lt;&gt;$D655),"",""""&amp;LOWER(SUBSTITUTE($D655,"_","-"))&amp;""",")</f>
        <v/>
      </c>
      <c r="M655" s="10" t="str">
        <f>IF(OR($C655="0x1000",$H655="skip",AND($H655&lt;&gt;"",$D655&lt;&gt;$H655),IF($H655="",$D655,$H655)=IF($I655="",$H655,$I655)),"",""""&amp;LOWER(IF($H655="",SUBSTITUTE($D655,"_","-"),$H655))&amp;""" =&gt; """&amp;LOWER(IF($I655="",$H655,$I655))&amp;""",")</f>
        <v/>
      </c>
      <c r="N655" s="10" t="str">
        <f>IF(OR($C655="0x1000",$G655="Skip",$H655="skip"),"",""""&amp;LOWER(SUBSTITUTE($D655,"_","-"))&amp;""" =&gt; array(""" &amp; $A655&amp;""""&amp;IF($B655&lt;&gt;"",","""&amp;$B655&amp;"""","")&amp;"),")</f>
        <v/>
      </c>
      <c r="O655" s="10" t="str">
        <f>IF(AND(G655="Present",$B655&lt;&gt;""),$A655&amp;" ("&amp;$B655&amp;")","")</f>
        <v/>
      </c>
    </row>
    <row r="656" spans="1:15">
      <c r="A656" s="1" t="s">
        <v>1431</v>
      </c>
      <c r="B656" s="1" t="s">
        <v>1102</v>
      </c>
      <c r="C656" s="1" t="s">
        <v>16</v>
      </c>
      <c r="D656" s="1" t="s">
        <v>1433</v>
      </c>
      <c r="E656" s="1" t="s">
        <v>18</v>
      </c>
      <c r="F656" s="7" t="str">
        <f>IF(OR($C656="0x1000",$E656="Skip"),"","0x"&amp;MID(UPPER($C656),3,LEN($C656)))</f>
        <v/>
      </c>
      <c r="G656" s="4" t="s">
        <v>16</v>
      </c>
      <c r="H656" s="5"/>
      <c r="I656" s="6"/>
      <c r="J656" s="10" t="str">
        <f>IF(OR($C656="0x1000",$G656="Skip",$H656="skip"),"",$F656&amp;" =&gt; """&amp;LOWER(SUBSTITUTE($D656,"_","-"))&amp;""",")</f>
        <v/>
      </c>
      <c r="K656" s="10" t="str">
        <f>IF(OR($C656="0x1000",$H656="skip",$D656=$H656),"",""""&amp;LOWER(SUBSTITUTE($D656,"_","-"))&amp;""" =&gt; """&amp;LOWER($H656)&amp;""",")</f>
        <v/>
      </c>
      <c r="L656" s="10" t="str">
        <f>IF(OR($G656&lt;&gt;"Present",$H656&lt;&gt;$D656),"",""""&amp;LOWER(SUBSTITUTE($D656,"_","-"))&amp;""",")</f>
        <v/>
      </c>
      <c r="M656" s="10" t="str">
        <f>IF(OR($C656="0x1000",$H656="skip",AND($H656&lt;&gt;"",$D656&lt;&gt;$H656),IF($H656="",$D656,$H656)=IF($I656="",$H656,$I656)),"",""""&amp;LOWER(IF($H656="",SUBSTITUTE($D656,"_","-"),$H656))&amp;""" =&gt; """&amp;LOWER(IF($I656="",$H656,$I656))&amp;""",")</f>
        <v/>
      </c>
      <c r="N656" s="10" t="str">
        <f>IF(OR($C656="0x1000",$G656="Skip",$H656="skip"),"",""""&amp;LOWER(SUBSTITUTE($D656,"_","-"))&amp;""" =&gt; array(""" &amp; $A656&amp;""""&amp;IF($B656&lt;&gt;"",","""&amp;$B656&amp;"""","")&amp;"),")</f>
        <v/>
      </c>
      <c r="O656" s="10" t="str">
        <f>IF(AND(G656="Present",$B656&lt;&gt;""),$A656&amp;" ("&amp;$B656&amp;")","")</f>
        <v/>
      </c>
    </row>
    <row r="657" spans="1:15">
      <c r="A657" s="1" t="s">
        <v>1434</v>
      </c>
      <c r="B657" s="1"/>
      <c r="C657" s="1" t="s">
        <v>1435</v>
      </c>
      <c r="D657" s="1" t="s">
        <v>1436</v>
      </c>
      <c r="E657" s="1" t="s">
        <v>166</v>
      </c>
      <c r="F657" s="7" t="str">
        <f>IF(OR($C657="0x1000",$E657="Skip"),"","0x"&amp;MID(UPPER($C657),3,LEN($C657)))</f>
        <v>0x6C1A</v>
      </c>
      <c r="G657" s="4" t="s">
        <v>29</v>
      </c>
      <c r="H657" s="5" t="s">
        <v>1437</v>
      </c>
      <c r="I657" s="6"/>
      <c r="J657" s="10" t="str">
        <f>IF(OR($C657="0x1000",$G657="Skip",$H657="skip"),"",$F657&amp;" =&gt; """&amp;LOWER(SUBSTITUTE($D657,"_","-"))&amp;""",")</f>
        <v>0x6C1A =&gt; "sr-cyrl",</v>
      </c>
      <c r="K657" s="10" t="str">
        <f>IF(OR($C657="0x1000",$H657="skip",$D657=$H657),"",""""&amp;LOWER(SUBSTITUTE($D657,"_","-"))&amp;""" =&gt; """&amp;LOWER($H657)&amp;""",")</f>
        <v>"sr-cyrl" =&gt; "sr-cyrl-rs",</v>
      </c>
      <c r="L657" s="10" t="str">
        <f>IF(OR($G657&lt;&gt;"Present",$H657&lt;&gt;$D657),"",""""&amp;LOWER(SUBSTITUTE($D657,"_","-"))&amp;""",")</f>
        <v/>
      </c>
      <c r="M657" s="10" t="str">
        <f>IF(OR($C657="0x1000",$H657="skip",AND($H657&lt;&gt;"",$D657&lt;&gt;$H657),IF($H657="",$D657,$H657)=IF($I657="",$H657,$I657)),"",""""&amp;LOWER(IF($H657="",SUBSTITUTE($D657,"_","-"),$H657))&amp;""" =&gt; """&amp;LOWER(IF($I657="",$H657,$I657))&amp;""",")</f>
        <v/>
      </c>
      <c r="N657" s="10" t="str">
        <f>IF(OR($C657="0x1000",$G657="Skip",$H657="skip"),"",""""&amp;LOWER(SUBSTITUTE($D657,"_","-"))&amp;""" =&gt; array(""" &amp; $A657&amp;""""&amp;IF($B657&lt;&gt;"",","""&amp;$B657&amp;"""","")&amp;"),")</f>
        <v>"sr-cyrl" =&gt; array("Serbian (Cyrillic)"),</v>
      </c>
      <c r="O657" s="10" t="str">
        <f>IF(AND(G657="Present",$B657&lt;&gt;""),$A657&amp;" ("&amp;$B657&amp;")","")</f>
        <v/>
      </c>
    </row>
    <row r="658" spans="1:15" customHeight="1" ht="21">
      <c r="A658" s="1" t="s">
        <v>1434</v>
      </c>
      <c r="B658" s="1" t="s">
        <v>234</v>
      </c>
      <c r="C658" s="1" t="s">
        <v>1438</v>
      </c>
      <c r="D658" s="1" t="s">
        <v>1439</v>
      </c>
      <c r="E658" s="1" t="s">
        <v>193</v>
      </c>
      <c r="F658" s="7" t="str">
        <f>IF(OR($C658="0x1000",$E658="Skip"),"","0x"&amp;MID(UPPER($C658),3,LEN($C658)))</f>
        <v>0x1C1A</v>
      </c>
      <c r="G658" s="4" t="s">
        <v>73</v>
      </c>
      <c r="H658" s="5" t="s">
        <v>1439</v>
      </c>
      <c r="I658" s="6" t="s">
        <v>1437</v>
      </c>
      <c r="J658" s="10" t="str">
        <f>IF(OR($C658="0x1000",$G658="Skip",$H658="skip"),"",$F658&amp;" =&gt; """&amp;LOWER(SUBSTITUTE($D658,"_","-"))&amp;""",")</f>
        <v>0x1C1A =&gt; "sr-cyrl-ba",</v>
      </c>
      <c r="K658" s="10" t="str">
        <f>IF(OR($C658="0x1000",$H658="skip",$D658=$H658),"",""""&amp;LOWER(SUBSTITUTE($D658,"_","-"))&amp;""" =&gt; """&amp;LOWER($H658)&amp;""",")</f>
        <v/>
      </c>
      <c r="L658" s="10" t="str">
        <f>IF(OR($G658&lt;&gt;"Present",$H658&lt;&gt;$D658),"",""""&amp;LOWER(SUBSTITUTE($D658,"_","-"))&amp;""",")</f>
        <v/>
      </c>
      <c r="M658" s="10" t="str">
        <f>IF(OR($C658="0x1000",$H658="skip",AND($H658&lt;&gt;"",$D658&lt;&gt;$H658),IF($H658="",$D658,$H658)=IF($I658="",$H658,$I658)),"",""""&amp;LOWER(IF($H658="",SUBSTITUTE($D658,"_","-"),$H658))&amp;""" =&gt; """&amp;LOWER(IF($I658="",$H658,$I658))&amp;""",")</f>
        <v>"sr-cyrl-ba" =&gt; "sr-cyrl-rs",</v>
      </c>
      <c r="N658" s="10" t="str">
        <f>IF(OR($C658="0x1000",$G658="Skip",$H658="skip"),"",""""&amp;LOWER(SUBSTITUTE($D658,"_","-"))&amp;""" =&gt; array(""" &amp; $A658&amp;""""&amp;IF($B658&lt;&gt;"",","""&amp;$B658&amp;"""","")&amp;"),")</f>
        <v>"sr-cyrl-ba" =&gt; array("Serbian (Cyrillic)","Bosnia and Herzegovina"),</v>
      </c>
      <c r="O658" s="10" t="str">
        <f>IF(AND(G658="Present",$B658&lt;&gt;""),$A658&amp;" ("&amp;$B658&amp;")","")</f>
        <v/>
      </c>
    </row>
    <row r="659" spans="1:15">
      <c r="A659" s="1" t="s">
        <v>1434</v>
      </c>
      <c r="B659" s="1" t="s">
        <v>1440</v>
      </c>
      <c r="C659" s="1" t="s">
        <v>1441</v>
      </c>
      <c r="D659" s="1" t="s">
        <v>1442</v>
      </c>
      <c r="E659" s="1" t="s">
        <v>28</v>
      </c>
      <c r="F659" s="7" t="str">
        <f>IF(OR($C659="0x1000",$E659="Skip"),"","0x"&amp;MID(UPPER($C659),3,LEN($C659)))</f>
        <v>0x301A</v>
      </c>
      <c r="G659" s="4" t="s">
        <v>73</v>
      </c>
      <c r="H659" s="5" t="s">
        <v>1442</v>
      </c>
      <c r="I659" s="6" t="s">
        <v>1437</v>
      </c>
      <c r="J659" s="10" t="str">
        <f>IF(OR($C659="0x1000",$G659="Skip",$H659="skip"),"",$F659&amp;" =&gt; """&amp;LOWER(SUBSTITUTE($D659,"_","-"))&amp;""",")</f>
        <v>0x301A =&gt; "sr-cyrl-me",</v>
      </c>
      <c r="K659" s="10" t="str">
        <f>IF(OR($C659="0x1000",$H659="skip",$D659=$H659),"",""""&amp;LOWER(SUBSTITUTE($D659,"_","-"))&amp;""" =&gt; """&amp;LOWER($H659)&amp;""",")</f>
        <v/>
      </c>
      <c r="L659" s="10" t="str">
        <f>IF(OR($G659&lt;&gt;"Present",$H659&lt;&gt;$D659),"",""""&amp;LOWER(SUBSTITUTE($D659,"_","-"))&amp;""",")</f>
        <v/>
      </c>
      <c r="M659" s="10" t="str">
        <f>IF(OR($C659="0x1000",$H659="skip",AND($H659&lt;&gt;"",$D659&lt;&gt;$H659),IF($H659="",$D659,$H659)=IF($I659="",$H659,$I659)),"",""""&amp;LOWER(IF($H659="",SUBSTITUTE($D659,"_","-"),$H659))&amp;""" =&gt; """&amp;LOWER(IF($I659="",$H659,$I659))&amp;""",")</f>
        <v>"sr-cyrl-me" =&gt; "sr-cyrl-rs",</v>
      </c>
      <c r="N659" s="10" t="str">
        <f>IF(OR($C659="0x1000",$G659="Skip",$H659="skip"),"",""""&amp;LOWER(SUBSTITUTE($D659,"_","-"))&amp;""" =&gt; array(""" &amp; $A659&amp;""""&amp;IF($B659&lt;&gt;"",","""&amp;$B659&amp;"""","")&amp;"),")</f>
        <v>"sr-cyrl-me" =&gt; array("Serbian (Cyrillic)","Montenegro"),</v>
      </c>
      <c r="O659" s="10" t="str">
        <f>IF(AND(G659="Present",$B659&lt;&gt;""),$A659&amp;" ("&amp;$B659&amp;")","")</f>
        <v/>
      </c>
    </row>
    <row r="660" spans="1:15">
      <c r="A660" s="1" t="s">
        <v>1434</v>
      </c>
      <c r="B660" s="1" t="s">
        <v>1443</v>
      </c>
      <c r="C660" s="1" t="s">
        <v>1444</v>
      </c>
      <c r="D660" s="1" t="s">
        <v>1437</v>
      </c>
      <c r="E660" s="1" t="s">
        <v>28</v>
      </c>
      <c r="F660" s="7" t="str">
        <f>IF(OR($C660="0x1000",$E660="Skip"),"","0x"&amp;MID(UPPER($C660),3,LEN($C660)))</f>
        <v>0x281A</v>
      </c>
      <c r="G660" s="4" t="s">
        <v>29</v>
      </c>
      <c r="H660" s="5" t="s">
        <v>1437</v>
      </c>
      <c r="I660" s="6"/>
      <c r="J660" s="10" t="str">
        <f>IF(OR($C660="0x1000",$G660="Skip",$H660="skip"),"",$F660&amp;" =&gt; """&amp;LOWER(SUBSTITUTE($D660,"_","-"))&amp;""",")</f>
        <v>0x281A =&gt; "sr-cyrl-rs",</v>
      </c>
      <c r="K660" s="10" t="str">
        <f>IF(OR($C660="0x1000",$H660="skip",$D660=$H660),"",""""&amp;LOWER(SUBSTITUTE($D660,"_","-"))&amp;""" =&gt; """&amp;LOWER($H660)&amp;""",")</f>
        <v/>
      </c>
      <c r="L660" s="10" t="str">
        <f>IF(OR($G660&lt;&gt;"Present",$H660&lt;&gt;$D660),"",""""&amp;LOWER(SUBSTITUTE($D660,"_","-"))&amp;""",")</f>
        <v>"sr-cyrl-rs",</v>
      </c>
      <c r="M660" s="10" t="str">
        <f>IF(OR($C660="0x1000",$H660="skip",AND($H660&lt;&gt;"",$D660&lt;&gt;$H660),IF($H660="",$D660,$H660)=IF($I660="",$H660,$I660)),"",""""&amp;LOWER(IF($H660="",SUBSTITUTE($D660,"_","-"),$H660))&amp;""" =&gt; """&amp;LOWER(IF($I660="",$H660,$I660))&amp;""",")</f>
        <v/>
      </c>
      <c r="N660" s="10" t="str">
        <f>IF(OR($C660="0x1000",$G660="Skip",$H660="skip"),"",""""&amp;LOWER(SUBSTITUTE($D660,"_","-"))&amp;""" =&gt; array(""" &amp; $A660&amp;""""&amp;IF($B660&lt;&gt;"",","""&amp;$B660&amp;"""","")&amp;"),")</f>
        <v>"sr-cyrl-rs" =&gt; array("Serbian (Cyrillic)","Serbia"),</v>
      </c>
      <c r="O660" s="10" t="str">
        <f>IF(AND(G660="Present",$B660&lt;&gt;""),$A660&amp;" ("&amp;$B660&amp;")","")</f>
        <v>Serbian (Cyrillic) (Serbia)</v>
      </c>
    </row>
    <row r="661" spans="1:15" customHeight="1" ht="31.5">
      <c r="A661" s="1" t="s">
        <v>1434</v>
      </c>
      <c r="B661" s="1" t="s">
        <v>1445</v>
      </c>
      <c r="C661" s="1" t="s">
        <v>1446</v>
      </c>
      <c r="D661" s="1" t="s">
        <v>1447</v>
      </c>
      <c r="E661" s="1" t="s">
        <v>35</v>
      </c>
      <c r="F661" s="7" t="str">
        <f>IF(OR($C661="0x1000",$E661="Skip"),"","0x"&amp;MID(UPPER($C661),3,LEN($C661)))</f>
        <v>0x0C1A</v>
      </c>
      <c r="G661" s="4" t="s">
        <v>73</v>
      </c>
      <c r="H661" s="5" t="s">
        <v>1447</v>
      </c>
      <c r="I661" s="6" t="s">
        <v>1437</v>
      </c>
      <c r="J661" s="10" t="str">
        <f>IF(OR($C661="0x1000",$G661="Skip",$H661="skip"),"",$F661&amp;" =&gt; """&amp;LOWER(SUBSTITUTE($D661,"_","-"))&amp;""",")</f>
        <v>0x0C1A =&gt; "sr-cyrl-cs",</v>
      </c>
      <c r="K661" s="10" t="str">
        <f>IF(OR($C661="0x1000",$H661="skip",$D661=$H661),"",""""&amp;LOWER(SUBSTITUTE($D661,"_","-"))&amp;""" =&gt; """&amp;LOWER($H661)&amp;""",")</f>
        <v/>
      </c>
      <c r="L661" s="10" t="str">
        <f>IF(OR($G661&lt;&gt;"Present",$H661&lt;&gt;$D661),"",""""&amp;LOWER(SUBSTITUTE($D661,"_","-"))&amp;""",")</f>
        <v/>
      </c>
      <c r="M661" s="10" t="str">
        <f>IF(OR($C661="0x1000",$H661="skip",AND($H661&lt;&gt;"",$D661&lt;&gt;$H661),IF($H661="",$D661,$H661)=IF($I661="",$H661,$I661)),"",""""&amp;LOWER(IF($H661="",SUBSTITUTE($D661,"_","-"),$H661))&amp;""" =&gt; """&amp;LOWER(IF($I661="",$H661,$I661))&amp;""",")</f>
        <v>"sr-cyrl-cs" =&gt; "sr-cyrl-rs",</v>
      </c>
      <c r="N661" s="10" t="str">
        <f>IF(OR($C661="0x1000",$G661="Skip",$H661="skip"),"",""""&amp;LOWER(SUBSTITUTE($D661,"_","-"))&amp;""" =&gt; array(""" &amp; $A661&amp;""""&amp;IF($B661&lt;&gt;"",","""&amp;$B661&amp;"""","")&amp;"),")</f>
        <v>"sr-cyrl-cs" =&gt; array("Serbian (Cyrillic)","Serbia and Montenegro (Former)"),</v>
      </c>
      <c r="O661" s="10" t="str">
        <f>IF(AND(G661="Present",$B661&lt;&gt;""),$A661&amp;" ("&amp;$B661&amp;")","")</f>
        <v/>
      </c>
    </row>
    <row r="662" spans="1:15">
      <c r="A662" s="1" t="s">
        <v>1448</v>
      </c>
      <c r="B662" s="1"/>
      <c r="C662" s="1" t="s">
        <v>1449</v>
      </c>
      <c r="D662" s="1" t="s">
        <v>1450</v>
      </c>
      <c r="E662" s="1" t="s">
        <v>166</v>
      </c>
      <c r="F662" s="7" t="str">
        <f>IF(OR($C662="0x1000",$E662="Skip"),"","0x"&amp;MID(UPPER($C662),3,LEN($C662)))</f>
        <v>0x701A</v>
      </c>
      <c r="G662" s="4" t="s">
        <v>29</v>
      </c>
      <c r="H662" s="5" t="s">
        <v>1451</v>
      </c>
      <c r="I662" s="6"/>
      <c r="J662" s="10" t="str">
        <f>IF(OR($C662="0x1000",$G662="Skip",$H662="skip"),"",$F662&amp;" =&gt; """&amp;LOWER(SUBSTITUTE($D662,"_","-"))&amp;""",")</f>
        <v>0x701A =&gt; "sr-latn",</v>
      </c>
      <c r="K662" s="10" t="str">
        <f>IF(OR($C662="0x1000",$H662="skip",$D662=$H662),"",""""&amp;LOWER(SUBSTITUTE($D662,"_","-"))&amp;""" =&gt; """&amp;LOWER($H662)&amp;""",")</f>
        <v>"sr-latn" =&gt; "sr-latn-rs",</v>
      </c>
      <c r="L662" s="10" t="str">
        <f>IF(OR($G662&lt;&gt;"Present",$H662&lt;&gt;$D662),"",""""&amp;LOWER(SUBSTITUTE($D662,"_","-"))&amp;""",")</f>
        <v/>
      </c>
      <c r="M662" s="10" t="str">
        <f>IF(OR($C662="0x1000",$H662="skip",AND($H662&lt;&gt;"",$D662&lt;&gt;$H662),IF($H662="",$D662,$H662)=IF($I662="",$H662,$I662)),"",""""&amp;LOWER(IF($H662="",SUBSTITUTE($D662,"_","-"),$H662))&amp;""" =&gt; """&amp;LOWER(IF($I662="",$H662,$I662))&amp;""",")</f>
        <v/>
      </c>
      <c r="N662" s="10" t="str">
        <f>IF(OR($C662="0x1000",$G662="Skip",$H662="skip"),"",""""&amp;LOWER(SUBSTITUTE($D662,"_","-"))&amp;""" =&gt; array(""" &amp; $A662&amp;""""&amp;IF($B662&lt;&gt;"",","""&amp;$B662&amp;"""","")&amp;"),")</f>
        <v>"sr-latn" =&gt; array("Serbian (Latin)"),</v>
      </c>
      <c r="O662" s="10" t="str">
        <f>IF(AND(G662="Present",$B662&lt;&gt;""),$A662&amp;" ("&amp;$B662&amp;")","")</f>
        <v/>
      </c>
    </row>
    <row r="663" spans="1:15">
      <c r="A663" s="1" t="s">
        <v>1448</v>
      </c>
      <c r="B663" s="1"/>
      <c r="C663" s="1" t="s">
        <v>1452</v>
      </c>
      <c r="D663" s="1" t="s">
        <v>1453</v>
      </c>
      <c r="E663" s="1" t="s">
        <v>28</v>
      </c>
      <c r="F663" s="7" t="str">
        <f>IF(OR($C663="0x1000",$E663="Skip"),"","0x"&amp;MID(UPPER($C663),3,LEN($C663)))</f>
        <v>0x7C1A</v>
      </c>
      <c r="G663" s="4" t="s">
        <v>29</v>
      </c>
      <c r="H663" s="5" t="s">
        <v>1451</v>
      </c>
      <c r="I663" s="6"/>
      <c r="J663" s="10" t="str">
        <f>IF(OR($C663="0x1000",$G663="Skip",$H663="skip"),"",$F663&amp;" =&gt; """&amp;LOWER(SUBSTITUTE($D663,"_","-"))&amp;""",")</f>
        <v>0x7C1A =&gt; "sr",</v>
      </c>
      <c r="K663" s="10" t="str">
        <f>IF(OR($C663="0x1000",$H663="skip",$D663=$H663),"",""""&amp;LOWER(SUBSTITUTE($D663,"_","-"))&amp;""" =&gt; """&amp;LOWER($H663)&amp;""",")</f>
        <v>"sr" =&gt; "sr-latn-rs",</v>
      </c>
      <c r="L663" s="10" t="str">
        <f>IF(OR($G663&lt;&gt;"Present",$H663&lt;&gt;$D663),"",""""&amp;LOWER(SUBSTITUTE($D663,"_","-"))&amp;""",")</f>
        <v/>
      </c>
      <c r="M663" s="10" t="str">
        <f>IF(OR($C663="0x1000",$H663="skip",AND($H663&lt;&gt;"",$D663&lt;&gt;$H663),IF($H663="",$D663,$H663)=IF($I663="",$H663,$I663)),"",""""&amp;LOWER(IF($H663="",SUBSTITUTE($D663,"_","-"),$H663))&amp;""" =&gt; """&amp;LOWER(IF($I663="",$H663,$I663))&amp;""",")</f>
        <v/>
      </c>
      <c r="N663" s="10" t="str">
        <f>IF(OR($C663="0x1000",$G663="Skip",$H663="skip"),"",""""&amp;LOWER(SUBSTITUTE($D663,"_","-"))&amp;""" =&gt; array(""" &amp; $A663&amp;""""&amp;IF($B663&lt;&gt;"",","""&amp;$B663&amp;"""","")&amp;"),")</f>
        <v>"sr" =&gt; array("Serbian (Latin)"),</v>
      </c>
      <c r="O663" s="10" t="str">
        <f>IF(AND(G663="Present",$B663&lt;&gt;""),$A663&amp;" ("&amp;$B663&amp;")","")</f>
        <v/>
      </c>
    </row>
    <row r="664" spans="1:15" customHeight="1" ht="21">
      <c r="A664" s="1" t="s">
        <v>1448</v>
      </c>
      <c r="B664" s="1" t="s">
        <v>234</v>
      </c>
      <c r="C664" s="1" t="s">
        <v>1454</v>
      </c>
      <c r="D664" s="1" t="s">
        <v>1455</v>
      </c>
      <c r="E664" s="1" t="s">
        <v>193</v>
      </c>
      <c r="F664" s="7" t="str">
        <f>IF(OR($C664="0x1000",$E664="Skip"),"","0x"&amp;MID(UPPER($C664),3,LEN($C664)))</f>
        <v>0x181A</v>
      </c>
      <c r="G664" s="4" t="s">
        <v>73</v>
      </c>
      <c r="H664" s="5" t="s">
        <v>1455</v>
      </c>
      <c r="I664" s="6" t="s">
        <v>1451</v>
      </c>
      <c r="J664" s="10" t="str">
        <f>IF(OR($C664="0x1000",$G664="Skip",$H664="skip"),"",$F664&amp;" =&gt; """&amp;LOWER(SUBSTITUTE($D664,"_","-"))&amp;""",")</f>
        <v>0x181A =&gt; "sr-latn-ba",</v>
      </c>
      <c r="K664" s="10" t="str">
        <f>IF(OR($C664="0x1000",$H664="skip",$D664=$H664),"",""""&amp;LOWER(SUBSTITUTE($D664,"_","-"))&amp;""" =&gt; """&amp;LOWER($H664)&amp;""",")</f>
        <v/>
      </c>
      <c r="L664" s="10" t="str">
        <f>IF(OR($G664&lt;&gt;"Present",$H664&lt;&gt;$D664),"",""""&amp;LOWER(SUBSTITUTE($D664,"_","-"))&amp;""",")</f>
        <v/>
      </c>
      <c r="M664" s="10" t="str">
        <f>IF(OR($C664="0x1000",$H664="skip",AND($H664&lt;&gt;"",$D664&lt;&gt;$H664),IF($H664="",$D664,$H664)=IF($I664="",$H664,$I664)),"",""""&amp;LOWER(IF($H664="",SUBSTITUTE($D664,"_","-"),$H664))&amp;""" =&gt; """&amp;LOWER(IF($I664="",$H664,$I664))&amp;""",")</f>
        <v>"sr-latn-ba" =&gt; "sr-latn-rs",</v>
      </c>
      <c r="N664" s="10" t="str">
        <f>IF(OR($C664="0x1000",$G664="Skip",$H664="skip"),"",""""&amp;LOWER(SUBSTITUTE($D664,"_","-"))&amp;""" =&gt; array(""" &amp; $A664&amp;""""&amp;IF($B664&lt;&gt;"",","""&amp;$B664&amp;"""","")&amp;"),")</f>
        <v>"sr-latn-ba" =&gt; array("Serbian (Latin)","Bosnia and Herzegovina"),</v>
      </c>
      <c r="O664" s="10" t="str">
        <f>IF(AND(G664="Present",$B664&lt;&gt;""),$A664&amp;" ("&amp;$B664&amp;")","")</f>
        <v/>
      </c>
    </row>
    <row r="665" spans="1:15">
      <c r="A665" s="1" t="s">
        <v>1448</v>
      </c>
      <c r="B665" s="1" t="s">
        <v>1440</v>
      </c>
      <c r="C665" s="1" t="s">
        <v>1456</v>
      </c>
      <c r="D665" s="1" t="s">
        <v>1457</v>
      </c>
      <c r="E665" s="1" t="s">
        <v>28</v>
      </c>
      <c r="F665" s="7" t="str">
        <f>IF(OR($C665="0x1000",$E665="Skip"),"","0x"&amp;MID(UPPER($C665),3,LEN($C665)))</f>
        <v>0x2C1A</v>
      </c>
      <c r="G665" s="4" t="s">
        <v>73</v>
      </c>
      <c r="H665" s="5" t="s">
        <v>1457</v>
      </c>
      <c r="I665" s="6" t="s">
        <v>1451</v>
      </c>
      <c r="J665" s="10" t="str">
        <f>IF(OR($C665="0x1000",$G665="Skip",$H665="skip"),"",$F665&amp;" =&gt; """&amp;LOWER(SUBSTITUTE($D665,"_","-"))&amp;""",")</f>
        <v>0x2C1A =&gt; "sr-latn-me",</v>
      </c>
      <c r="K665" s="10" t="str">
        <f>IF(OR($C665="0x1000",$H665="skip",$D665=$H665),"",""""&amp;LOWER(SUBSTITUTE($D665,"_","-"))&amp;""" =&gt; """&amp;LOWER($H665)&amp;""",")</f>
        <v/>
      </c>
      <c r="L665" s="10" t="str">
        <f>IF(OR($G665&lt;&gt;"Present",$H665&lt;&gt;$D665),"",""""&amp;LOWER(SUBSTITUTE($D665,"_","-"))&amp;""",")</f>
        <v/>
      </c>
      <c r="M665" s="10" t="str">
        <f>IF(OR($C665="0x1000",$H665="skip",AND($H665&lt;&gt;"",$D665&lt;&gt;$H665),IF($H665="",$D665,$H665)=IF($I665="",$H665,$I665)),"",""""&amp;LOWER(IF($H665="",SUBSTITUTE($D665,"_","-"),$H665))&amp;""" =&gt; """&amp;LOWER(IF($I665="",$H665,$I665))&amp;""",")</f>
        <v>"sr-latn-me" =&gt; "sr-latn-rs",</v>
      </c>
      <c r="N665" s="10" t="str">
        <f>IF(OR($C665="0x1000",$G665="Skip",$H665="skip"),"",""""&amp;LOWER(SUBSTITUTE($D665,"_","-"))&amp;""" =&gt; array(""" &amp; $A665&amp;""""&amp;IF($B665&lt;&gt;"",","""&amp;$B665&amp;"""","")&amp;"),")</f>
        <v>"sr-latn-me" =&gt; array("Serbian (Latin)","Montenegro"),</v>
      </c>
      <c r="O665" s="10" t="str">
        <f>IF(AND(G665="Present",$B665&lt;&gt;""),$A665&amp;" ("&amp;$B665&amp;")","")</f>
        <v/>
      </c>
    </row>
    <row r="666" spans="1:15">
      <c r="A666" s="1" t="s">
        <v>1448</v>
      </c>
      <c r="B666" s="1" t="s">
        <v>1443</v>
      </c>
      <c r="C666" s="1" t="s">
        <v>1458</v>
      </c>
      <c r="D666" s="1" t="s">
        <v>1451</v>
      </c>
      <c r="E666" s="1" t="s">
        <v>28</v>
      </c>
      <c r="F666" s="7" t="str">
        <f>IF(OR($C666="0x1000",$E666="Skip"),"","0x"&amp;MID(UPPER($C666),3,LEN($C666)))</f>
        <v>0x241A</v>
      </c>
      <c r="G666" s="4" t="s">
        <v>29</v>
      </c>
      <c r="H666" s="5" t="s">
        <v>1451</v>
      </c>
      <c r="I666" s="6"/>
      <c r="J666" s="10" t="str">
        <f>IF(OR($C666="0x1000",$G666="Skip",$H666="skip"),"",$F666&amp;" =&gt; """&amp;LOWER(SUBSTITUTE($D666,"_","-"))&amp;""",")</f>
        <v>0x241A =&gt; "sr-latn-rs",</v>
      </c>
      <c r="K666" s="10" t="str">
        <f>IF(OR($C666="0x1000",$H666="skip",$D666=$H666),"",""""&amp;LOWER(SUBSTITUTE($D666,"_","-"))&amp;""" =&gt; """&amp;LOWER($H666)&amp;""",")</f>
        <v/>
      </c>
      <c r="L666" s="10" t="str">
        <f>IF(OR($G666&lt;&gt;"Present",$H666&lt;&gt;$D666),"",""""&amp;LOWER(SUBSTITUTE($D666,"_","-"))&amp;""",")</f>
        <v>"sr-latn-rs",</v>
      </c>
      <c r="M666" s="10" t="str">
        <f>IF(OR($C666="0x1000",$H666="skip",AND($H666&lt;&gt;"",$D666&lt;&gt;$H666),IF($H666="",$D666,$H666)=IF($I666="",$H666,$I666)),"",""""&amp;LOWER(IF($H666="",SUBSTITUTE($D666,"_","-"),$H666))&amp;""" =&gt; """&amp;LOWER(IF($I666="",$H666,$I666))&amp;""",")</f>
        <v/>
      </c>
      <c r="N666" s="10" t="str">
        <f>IF(OR($C666="0x1000",$G666="Skip",$H666="skip"),"",""""&amp;LOWER(SUBSTITUTE($D666,"_","-"))&amp;""" =&gt; array(""" &amp; $A666&amp;""""&amp;IF($B666&lt;&gt;"",","""&amp;$B666&amp;"""","")&amp;"),")</f>
        <v>"sr-latn-rs" =&gt; array("Serbian (Latin)","Serbia"),</v>
      </c>
      <c r="O666" s="10" t="str">
        <f>IF(AND(G666="Present",$B666&lt;&gt;""),$A666&amp;" ("&amp;$B666&amp;")","")</f>
        <v>Serbian (Latin) (Serbia)</v>
      </c>
    </row>
    <row r="667" spans="1:15" customHeight="1" ht="31.5">
      <c r="A667" s="1" t="s">
        <v>1448</v>
      </c>
      <c r="B667" s="1" t="s">
        <v>1445</v>
      </c>
      <c r="C667" s="1" t="s">
        <v>1459</v>
      </c>
      <c r="D667" s="1" t="s">
        <v>1460</v>
      </c>
      <c r="E667" s="1" t="s">
        <v>35</v>
      </c>
      <c r="F667" s="7" t="str">
        <f>IF(OR($C667="0x1000",$E667="Skip"),"","0x"&amp;MID(UPPER($C667),3,LEN($C667)))</f>
        <v>0x081A</v>
      </c>
      <c r="G667" s="4" t="s">
        <v>73</v>
      </c>
      <c r="H667" s="5" t="s">
        <v>1460</v>
      </c>
      <c r="I667" s="6" t="s">
        <v>1451</v>
      </c>
      <c r="J667" s="10" t="str">
        <f>IF(OR($C667="0x1000",$G667="Skip",$H667="skip"),"",$F667&amp;" =&gt; """&amp;LOWER(SUBSTITUTE($D667,"_","-"))&amp;""",")</f>
        <v>0x081A =&gt; "sr-latn-cs",</v>
      </c>
      <c r="K667" s="10" t="str">
        <f>IF(OR($C667="0x1000",$H667="skip",$D667=$H667),"",""""&amp;LOWER(SUBSTITUTE($D667,"_","-"))&amp;""" =&gt; """&amp;LOWER($H667)&amp;""",")</f>
        <v/>
      </c>
      <c r="L667" s="10" t="str">
        <f>IF(OR($G667&lt;&gt;"Present",$H667&lt;&gt;$D667),"",""""&amp;LOWER(SUBSTITUTE($D667,"_","-"))&amp;""",")</f>
        <v/>
      </c>
      <c r="M667" s="10" t="str">
        <f>IF(OR($C667="0x1000",$H667="skip",AND($H667&lt;&gt;"",$D667&lt;&gt;$H667),IF($H667="",$D667,$H667)=IF($I667="",$H667,$I667)),"",""""&amp;LOWER(IF($H667="",SUBSTITUTE($D667,"_","-"),$H667))&amp;""" =&gt; """&amp;LOWER(IF($I667="",$H667,$I667))&amp;""",")</f>
        <v>"sr-latn-cs" =&gt; "sr-latn-rs",</v>
      </c>
      <c r="N667" s="10" t="str">
        <f>IF(OR($C667="0x1000",$G667="Skip",$H667="skip"),"",""""&amp;LOWER(SUBSTITUTE($D667,"_","-"))&amp;""" =&gt; array(""" &amp; $A667&amp;""""&amp;IF($B667&lt;&gt;"",","""&amp;$B667&amp;"""","")&amp;"),")</f>
        <v>"sr-latn-cs" =&gt; array("Serbian (Latin)","Serbia and Montenegro (Former)"),</v>
      </c>
      <c r="O667" s="10" t="str">
        <f>IF(AND(G667="Present",$B667&lt;&gt;""),$A667&amp;" ("&amp;$B667&amp;")","")</f>
        <v/>
      </c>
    </row>
    <row r="668" spans="1:15">
      <c r="A668" s="1" t="s">
        <v>1461</v>
      </c>
      <c r="B668" s="1"/>
      <c r="C668" s="1" t="s">
        <v>1462</v>
      </c>
      <c r="D668" s="1" t="s">
        <v>1463</v>
      </c>
      <c r="E668" s="1" t="s">
        <v>28</v>
      </c>
      <c r="F668" s="7" t="str">
        <f>IF(OR($C668="0x1000",$E668="Skip"),"","0x"&amp;MID(UPPER($C668),3,LEN($C668)))</f>
        <v>0x006C</v>
      </c>
      <c r="G668" s="4" t="s">
        <v>286</v>
      </c>
      <c r="H668" s="5" t="s">
        <v>1464</v>
      </c>
      <c r="I668" s="6" t="s">
        <v>202</v>
      </c>
      <c r="J668" s="10" t="str">
        <f>IF(OR($C668="0x1000",$G668="Skip",$H668="skip"),"",$F668&amp;" =&gt; """&amp;LOWER(SUBSTITUTE($D668,"_","-"))&amp;""",")</f>
        <v>0x006C =&gt; "nso",</v>
      </c>
      <c r="K668" s="10" t="str">
        <f>IF(OR($C668="0x1000",$H668="skip",$D668=$H668),"",""""&amp;LOWER(SUBSTITUTE($D668,"_","-"))&amp;""" =&gt; """&amp;LOWER($H668)&amp;""",")</f>
        <v>"nso" =&gt; "nso-za",</v>
      </c>
      <c r="L668" s="10" t="str">
        <f>IF(OR($G668&lt;&gt;"Present",$H668&lt;&gt;$D668),"",""""&amp;LOWER(SUBSTITUTE($D668,"_","-"))&amp;""",")</f>
        <v/>
      </c>
      <c r="M668" s="10" t="str">
        <f>IF(OR($C668="0x1000",$H668="skip",AND($H668&lt;&gt;"",$D668&lt;&gt;$H668),IF($H668="",$D668,$H668)=IF($I668="",$H668,$I668)),"",""""&amp;LOWER(IF($H668="",SUBSTITUTE($D668,"_","-"),$H668))&amp;""" =&gt; """&amp;LOWER(IF($I668="",$H668,$I668))&amp;""",")</f>
        <v/>
      </c>
      <c r="N668" s="10" t="str">
        <f>IF(OR($C668="0x1000",$G668="Skip",$H668="skip"),"",""""&amp;LOWER(SUBSTITUTE($D668,"_","-"))&amp;""" =&gt; array(""" &amp; $A668&amp;""""&amp;IF($B668&lt;&gt;"",","""&amp;$B668&amp;"""","")&amp;"),")</f>
        <v>"nso" =&gt; array("Sesotho sa Leboa"),</v>
      </c>
      <c r="O668" s="10" t="str">
        <f>IF(AND(G668="Present",$B668&lt;&gt;""),$A668&amp;" ("&amp;$B668&amp;")","")</f>
        <v/>
      </c>
    </row>
    <row r="669" spans="1:15">
      <c r="A669" s="1" t="s">
        <v>1461</v>
      </c>
      <c r="B669" s="1" t="s">
        <v>33</v>
      </c>
      <c r="C669" s="1" t="s">
        <v>1465</v>
      </c>
      <c r="D669" s="1" t="s">
        <v>1464</v>
      </c>
      <c r="E669" s="1" t="s">
        <v>193</v>
      </c>
      <c r="F669" s="7" t="str">
        <f>IF(OR($C669="0x1000",$E669="Skip"),"","0x"&amp;MID(UPPER($C669),3,LEN($C669)))</f>
        <v>0x046C</v>
      </c>
      <c r="G669" s="4" t="s">
        <v>286</v>
      </c>
      <c r="H669" s="5" t="s">
        <v>1464</v>
      </c>
      <c r="I669" s="6" t="s">
        <v>202</v>
      </c>
      <c r="J669" s="10" t="str">
        <f>IF(OR($C669="0x1000",$G669="Skip",$H669="skip"),"",$F669&amp;" =&gt; """&amp;LOWER(SUBSTITUTE($D669,"_","-"))&amp;""",")</f>
        <v>0x046C =&gt; "nso-za",</v>
      </c>
      <c r="K669" s="10" t="str">
        <f>IF(OR($C669="0x1000",$H669="skip",$D669=$H669),"",""""&amp;LOWER(SUBSTITUTE($D669,"_","-"))&amp;""" =&gt; """&amp;LOWER($H669)&amp;""",")</f>
        <v/>
      </c>
      <c r="L669" s="10" t="str">
        <f>IF(OR($G669&lt;&gt;"Present",$H669&lt;&gt;$D669),"",""""&amp;LOWER(SUBSTITUTE($D669,"_","-"))&amp;""",")</f>
        <v/>
      </c>
      <c r="M669" s="10" t="str">
        <f>IF(OR($C669="0x1000",$H669="skip",AND($H669&lt;&gt;"",$D669&lt;&gt;$H669),IF($H669="",$D669,$H669)=IF($I669="",$H669,$I669)),"",""""&amp;LOWER(IF($H669="",SUBSTITUTE($D669,"_","-"),$H669))&amp;""" =&gt; """&amp;LOWER(IF($I669="",$H669,$I669))&amp;""",")</f>
        <v>"nso-za" =&gt; "en-us",</v>
      </c>
      <c r="N669" s="10" t="str">
        <f>IF(OR($C669="0x1000",$G669="Skip",$H669="skip"),"",""""&amp;LOWER(SUBSTITUTE($D669,"_","-"))&amp;""" =&gt; array(""" &amp; $A669&amp;""""&amp;IF($B669&lt;&gt;"",","""&amp;$B669&amp;"""","")&amp;"),")</f>
        <v>"nso-za" =&gt; array("Sesotho sa Leboa","South Africa"),</v>
      </c>
      <c r="O669" s="10" t="str">
        <f>IF(AND(G669="Present",$B669&lt;&gt;""),$A669&amp;" ("&amp;$B669&amp;")","")</f>
        <v/>
      </c>
    </row>
    <row r="670" spans="1:15">
      <c r="A670" s="1" t="s">
        <v>1466</v>
      </c>
      <c r="B670" s="1"/>
      <c r="C670" s="1" t="s">
        <v>1467</v>
      </c>
      <c r="D670" s="1" t="s">
        <v>1468</v>
      </c>
      <c r="E670" s="1" t="s">
        <v>28</v>
      </c>
      <c r="F670" s="7" t="str">
        <f>IF(OR($C670="0x1000",$E670="Skip"),"","0x"&amp;MID(UPPER($C670),3,LEN($C670)))</f>
        <v>0x0032</v>
      </c>
      <c r="G670" s="4" t="s">
        <v>286</v>
      </c>
      <c r="H670" s="5" t="s">
        <v>1469</v>
      </c>
      <c r="I670" s="6" t="s">
        <v>57</v>
      </c>
      <c r="J670" s="10" t="str">
        <f>IF(OR($C670="0x1000",$G670="Skip",$H670="skip"),"",$F670&amp;" =&gt; """&amp;LOWER(SUBSTITUTE($D670,"_","-"))&amp;""",")</f>
        <v>0x0032 =&gt; "tn",</v>
      </c>
      <c r="K670" s="10" t="str">
        <f>IF(OR($C670="0x1000",$H670="skip",$D670=$H670),"",""""&amp;LOWER(SUBSTITUTE($D670,"_","-"))&amp;""" =&gt; """&amp;LOWER($H670)&amp;""",")</f>
        <v>"tn" =&gt; "tn-bw",</v>
      </c>
      <c r="L670" s="10" t="str">
        <f>IF(OR($G670&lt;&gt;"Present",$H670&lt;&gt;$D670),"",""""&amp;LOWER(SUBSTITUTE($D670,"_","-"))&amp;""",")</f>
        <v/>
      </c>
      <c r="M670" s="10" t="str">
        <f>IF(OR($C670="0x1000",$H670="skip",AND($H670&lt;&gt;"",$D670&lt;&gt;$H670),IF($H670="",$D670,$H670)=IF($I670="",$H670,$I670)),"",""""&amp;LOWER(IF($H670="",SUBSTITUTE($D670,"_","-"),$H670))&amp;""" =&gt; """&amp;LOWER(IF($I670="",$H670,$I670))&amp;""",")</f>
        <v/>
      </c>
      <c r="N670" s="10" t="str">
        <f>IF(OR($C670="0x1000",$G670="Skip",$H670="skip"),"",""""&amp;LOWER(SUBSTITUTE($D670,"_","-"))&amp;""" =&gt; array(""" &amp; $A670&amp;""""&amp;IF($B670&lt;&gt;"",","""&amp;$B670&amp;"""","")&amp;"),")</f>
        <v>"tn" =&gt; array("Setswana"),</v>
      </c>
      <c r="O670" s="10" t="str">
        <f>IF(AND(G670="Present",$B670&lt;&gt;""),$A670&amp;" ("&amp;$B670&amp;")","")</f>
        <v/>
      </c>
    </row>
    <row r="671" spans="1:15">
      <c r="A671" s="1" t="s">
        <v>1466</v>
      </c>
      <c r="B671" s="1" t="s">
        <v>442</v>
      </c>
      <c r="C671" s="1" t="s">
        <v>1470</v>
      </c>
      <c r="D671" s="1" t="s">
        <v>1469</v>
      </c>
      <c r="E671" s="1" t="s">
        <v>285</v>
      </c>
      <c r="F671" s="7" t="str">
        <f>IF(OR($C671="0x1000",$E671="Skip"),"","0x"&amp;MID(UPPER($C671),3,LEN($C671)))</f>
        <v>0x0832</v>
      </c>
      <c r="G671" s="4" t="s">
        <v>286</v>
      </c>
      <c r="H671" s="5" t="s">
        <v>1469</v>
      </c>
      <c r="I671" s="6" t="s">
        <v>57</v>
      </c>
      <c r="J671" s="10" t="str">
        <f>IF(OR($C671="0x1000",$G671="Skip",$H671="skip"),"",$F671&amp;" =&gt; """&amp;LOWER(SUBSTITUTE($D671,"_","-"))&amp;""",")</f>
        <v>0x0832 =&gt; "tn-bw",</v>
      </c>
      <c r="K671" s="10" t="str">
        <f>IF(OR($C671="0x1000",$H671="skip",$D671=$H671),"",""""&amp;LOWER(SUBSTITUTE($D671,"_","-"))&amp;""" =&gt; """&amp;LOWER($H671)&amp;""",")</f>
        <v/>
      </c>
      <c r="L671" s="10" t="str">
        <f>IF(OR($G671&lt;&gt;"Present",$H671&lt;&gt;$D671),"",""""&amp;LOWER(SUBSTITUTE($D671,"_","-"))&amp;""",")</f>
        <v/>
      </c>
      <c r="M671" s="10" t="str">
        <f>IF(OR($C671="0x1000",$H671="skip",AND($H671&lt;&gt;"",$D671&lt;&gt;$H671),IF($H671="",$D671,$H671)=IF($I671="",$H671,$I671)),"",""""&amp;LOWER(IF($H671="",SUBSTITUTE($D671,"_","-"),$H671))&amp;""" =&gt; """&amp;LOWER(IF($I671="",$H671,$I671))&amp;""",")</f>
        <v>"tn-bw" =&gt; "fr-fr",</v>
      </c>
      <c r="N671" s="10" t="str">
        <f>IF(OR($C671="0x1000",$G671="Skip",$H671="skip"),"",""""&amp;LOWER(SUBSTITUTE($D671,"_","-"))&amp;""" =&gt; array(""" &amp; $A671&amp;""""&amp;IF($B671&lt;&gt;"",","""&amp;$B671&amp;"""","")&amp;"),")</f>
        <v>"tn-bw" =&gt; array("Setswana","Botswana"),</v>
      </c>
      <c r="O671" s="10" t="str">
        <f>IF(AND(G671="Present",$B671&lt;&gt;""),$A671&amp;" ("&amp;$B671&amp;")","")</f>
        <v/>
      </c>
    </row>
    <row r="672" spans="1:15">
      <c r="A672" s="1" t="s">
        <v>1466</v>
      </c>
      <c r="B672" s="1" t="s">
        <v>33</v>
      </c>
      <c r="C672" s="1" t="s">
        <v>1471</v>
      </c>
      <c r="D672" s="1" t="s">
        <v>1472</v>
      </c>
      <c r="E672" s="1" t="s">
        <v>193</v>
      </c>
      <c r="F672" s="7" t="str">
        <f>IF(OR($C672="0x1000",$E672="Skip"),"","0x"&amp;MID(UPPER($C672),3,LEN($C672)))</f>
        <v>0x0432</v>
      </c>
      <c r="G672" s="4" t="s">
        <v>286</v>
      </c>
      <c r="H672" s="5" t="s">
        <v>1472</v>
      </c>
      <c r="I672" s="6" t="s">
        <v>57</v>
      </c>
      <c r="J672" s="10" t="str">
        <f>IF(OR($C672="0x1000",$G672="Skip",$H672="skip"),"",$F672&amp;" =&gt; """&amp;LOWER(SUBSTITUTE($D672,"_","-"))&amp;""",")</f>
        <v>0x0432 =&gt; "tn-za",</v>
      </c>
      <c r="K672" s="10" t="str">
        <f>IF(OR($C672="0x1000",$H672="skip",$D672=$H672),"",""""&amp;LOWER(SUBSTITUTE($D672,"_","-"))&amp;""" =&gt; """&amp;LOWER($H672)&amp;""",")</f>
        <v/>
      </c>
      <c r="L672" s="10" t="str">
        <f>IF(OR($G672&lt;&gt;"Present",$H672&lt;&gt;$D672),"",""""&amp;LOWER(SUBSTITUTE($D672,"_","-"))&amp;""",")</f>
        <v/>
      </c>
      <c r="M672" s="10" t="str">
        <f>IF(OR($C672="0x1000",$H672="skip",AND($H672&lt;&gt;"",$D672&lt;&gt;$H672),IF($H672="",$D672,$H672)=IF($I672="",$H672,$I672)),"",""""&amp;LOWER(IF($H672="",SUBSTITUTE($D672,"_","-"),$H672))&amp;""" =&gt; """&amp;LOWER(IF($I672="",$H672,$I672))&amp;""",")</f>
        <v>"tn-za" =&gt; "fr-fr",</v>
      </c>
      <c r="N672" s="10" t="str">
        <f>IF(OR($C672="0x1000",$G672="Skip",$H672="skip"),"",""""&amp;LOWER(SUBSTITUTE($D672,"_","-"))&amp;""" =&gt; array(""" &amp; $A672&amp;""""&amp;IF($B672&lt;&gt;"",","""&amp;$B672&amp;"""","")&amp;"),")</f>
        <v>"tn-za" =&gt; array("Setswana","South Africa"),</v>
      </c>
      <c r="O672" s="10" t="str">
        <f>IF(AND(G672="Present",$B672&lt;&gt;""),$A672&amp;" ("&amp;$B672&amp;")","")</f>
        <v/>
      </c>
    </row>
    <row r="673" spans="1:15">
      <c r="A673" s="1" t="s">
        <v>1473</v>
      </c>
      <c r="B673" s="1"/>
      <c r="C673" s="1" t="s">
        <v>16</v>
      </c>
      <c r="D673" s="1" t="s">
        <v>1474</v>
      </c>
      <c r="E673" s="1" t="s">
        <v>18</v>
      </c>
      <c r="F673" s="7" t="str">
        <f>IF(OR($C673="0x1000",$E673="Skip"),"","0x"&amp;MID(UPPER($C673),3,LEN($C673)))</f>
        <v/>
      </c>
      <c r="G673" s="4" t="s">
        <v>16</v>
      </c>
      <c r="H673" s="5"/>
      <c r="I673" s="6"/>
      <c r="J673" s="10" t="str">
        <f>IF(OR($C673="0x1000",$G673="Skip",$H673="skip"),"",$F673&amp;" =&gt; """&amp;LOWER(SUBSTITUTE($D673,"_","-"))&amp;""",")</f>
        <v/>
      </c>
      <c r="K673" s="10" t="str">
        <f>IF(OR($C673="0x1000",$H673="skip",$D673=$H673),"",""""&amp;LOWER(SUBSTITUTE($D673,"_","-"))&amp;""" =&gt; """&amp;LOWER($H673)&amp;""",")</f>
        <v/>
      </c>
      <c r="L673" s="10" t="str">
        <f>IF(OR($G673&lt;&gt;"Present",$H673&lt;&gt;$D673),"",""""&amp;LOWER(SUBSTITUTE($D673,"_","-"))&amp;""",")</f>
        <v/>
      </c>
      <c r="M673" s="10" t="str">
        <f>IF(OR($C673="0x1000",$H673="skip",AND($H673&lt;&gt;"",$D673&lt;&gt;$H673),IF($H673="",$D673,$H673)=IF($I673="",$H673,$I673)),"",""""&amp;LOWER(IF($H673="",SUBSTITUTE($D673,"_","-"),$H673))&amp;""" =&gt; """&amp;LOWER(IF($I673="",$H673,$I673))&amp;""",")</f>
        <v/>
      </c>
      <c r="N673" s="10" t="str">
        <f>IF(OR($C673="0x1000",$G673="Skip",$H673="skip"),"",""""&amp;LOWER(SUBSTITUTE($D673,"_","-"))&amp;""" =&gt; array(""" &amp; $A673&amp;""""&amp;IF($B673&lt;&gt;"",","""&amp;$B673&amp;"""","")&amp;"),")</f>
        <v/>
      </c>
      <c r="O673" s="10" t="str">
        <f>IF(AND(G673="Present",$B673&lt;&gt;""),$A673&amp;" ("&amp;$B673&amp;")","")</f>
        <v/>
      </c>
    </row>
    <row r="674" spans="1:15">
      <c r="A674" s="1" t="s">
        <v>1473</v>
      </c>
      <c r="B674" s="1" t="s">
        <v>161</v>
      </c>
      <c r="C674" s="1" t="s">
        <v>16</v>
      </c>
      <c r="D674" s="1" t="s">
        <v>1475</v>
      </c>
      <c r="E674" s="1" t="s">
        <v>18</v>
      </c>
      <c r="F674" s="7" t="str">
        <f>IF(OR($C674="0x1000",$E674="Skip"),"","0x"&amp;MID(UPPER($C674),3,LEN($C674)))</f>
        <v/>
      </c>
      <c r="G674" s="4" t="s">
        <v>16</v>
      </c>
      <c r="H674" s="5"/>
      <c r="I674" s="6"/>
      <c r="J674" s="10" t="str">
        <f>IF(OR($C674="0x1000",$G674="Skip",$H674="skip"),"",$F674&amp;" =&gt; """&amp;LOWER(SUBSTITUTE($D674,"_","-"))&amp;""",")</f>
        <v/>
      </c>
      <c r="K674" s="10" t="str">
        <f>IF(OR($C674="0x1000",$H674="skip",$D674=$H674),"",""""&amp;LOWER(SUBSTITUTE($D674,"_","-"))&amp;""" =&gt; """&amp;LOWER($H674)&amp;""",")</f>
        <v/>
      </c>
      <c r="L674" s="10" t="str">
        <f>IF(OR($G674&lt;&gt;"Present",$H674&lt;&gt;$D674),"",""""&amp;LOWER(SUBSTITUTE($D674,"_","-"))&amp;""",")</f>
        <v/>
      </c>
      <c r="M674" s="10" t="str">
        <f>IF(OR($C674="0x1000",$H674="skip",AND($H674&lt;&gt;"",$D674&lt;&gt;$H674),IF($H674="",$D674,$H674)=IF($I674="",$H674,$I674)),"",""""&amp;LOWER(IF($H674="",SUBSTITUTE($D674,"_","-"),$H674))&amp;""" =&gt; """&amp;LOWER(IF($I674="",$H674,$I674))&amp;""",")</f>
        <v/>
      </c>
      <c r="N674" s="10" t="str">
        <f>IF(OR($C674="0x1000",$G674="Skip",$H674="skip"),"",""""&amp;LOWER(SUBSTITUTE($D674,"_","-"))&amp;""" =&gt; array(""" &amp; $A674&amp;""""&amp;IF($B674&lt;&gt;"",","""&amp;$B674&amp;"""","")&amp;"),")</f>
        <v/>
      </c>
      <c r="O674" s="10" t="str">
        <f>IF(AND(G674="Present",$B674&lt;&gt;""),$A674&amp;" ("&amp;$B674&amp;")","")</f>
        <v/>
      </c>
    </row>
    <row r="675" spans="1:15">
      <c r="A675" s="1" t="s">
        <v>1476</v>
      </c>
      <c r="B675" s="1"/>
      <c r="C675" s="1" t="s">
        <v>16</v>
      </c>
      <c r="D675" s="1" t="s">
        <v>1477</v>
      </c>
      <c r="E675" s="1" t="s">
        <v>256</v>
      </c>
      <c r="F675" s="7" t="str">
        <f>IF(OR($C675="0x1000",$E675="Skip"),"","0x"&amp;MID(UPPER($C675),3,LEN($C675)))</f>
        <v/>
      </c>
      <c r="G675" s="4" t="s">
        <v>16</v>
      </c>
      <c r="H675" s="5"/>
      <c r="I675" s="6"/>
      <c r="J675" s="10" t="str">
        <f>IF(OR($C675="0x1000",$G675="Skip",$H675="skip"),"",$F675&amp;" =&gt; """&amp;LOWER(SUBSTITUTE($D675,"_","-"))&amp;""",")</f>
        <v/>
      </c>
      <c r="K675" s="10" t="str">
        <f>IF(OR($C675="0x1000",$H675="skip",$D675=$H675),"",""""&amp;LOWER(SUBSTITUTE($D675,"_","-"))&amp;""" =&gt; """&amp;LOWER($H675)&amp;""",")</f>
        <v/>
      </c>
      <c r="L675" s="10" t="str">
        <f>IF(OR($G675&lt;&gt;"Present",$H675&lt;&gt;$D675),"",""""&amp;LOWER(SUBSTITUTE($D675,"_","-"))&amp;""",")</f>
        <v/>
      </c>
      <c r="M675" s="10" t="str">
        <f>IF(OR($C675="0x1000",$H675="skip",AND($H675&lt;&gt;"",$D675&lt;&gt;$H675),IF($H675="",$D675,$H675)=IF($I675="",$H675,$I675)),"",""""&amp;LOWER(IF($H675="",SUBSTITUTE($D675,"_","-"),$H675))&amp;""" =&gt; """&amp;LOWER(IF($I675="",$H675,$I675))&amp;""",")</f>
        <v/>
      </c>
      <c r="N675" s="10" t="str">
        <f>IF(OR($C675="0x1000",$G675="Skip",$H675="skip"),"",""""&amp;LOWER(SUBSTITUTE($D675,"_","-"))&amp;""" =&gt; array(""" &amp; $A675&amp;""""&amp;IF($B675&lt;&gt;"",","""&amp;$B675&amp;"""","")&amp;"),")</f>
        <v/>
      </c>
      <c r="O675" s="10" t="str">
        <f>IF(AND(G675="Present",$B675&lt;&gt;""),$A675&amp;" ("&amp;$B675&amp;")","")</f>
        <v/>
      </c>
    </row>
    <row r="676" spans="1:15">
      <c r="A676" s="1" t="s">
        <v>1476</v>
      </c>
      <c r="B676" s="1" t="s">
        <v>929</v>
      </c>
      <c r="C676" s="1" t="s">
        <v>16</v>
      </c>
      <c r="D676" s="1" t="s">
        <v>1478</v>
      </c>
      <c r="E676" s="1" t="s">
        <v>256</v>
      </c>
      <c r="F676" s="7" t="str">
        <f>IF(OR($C676="0x1000",$E676="Skip"),"","0x"&amp;MID(UPPER($C676),3,LEN($C676)))</f>
        <v/>
      </c>
      <c r="G676" s="4" t="s">
        <v>16</v>
      </c>
      <c r="H676" s="5"/>
      <c r="I676" s="6"/>
      <c r="J676" s="10" t="str">
        <f>IF(OR($C676="0x1000",$G676="Skip",$H676="skip"),"",$F676&amp;" =&gt; """&amp;LOWER(SUBSTITUTE($D676,"_","-"))&amp;""",")</f>
        <v/>
      </c>
      <c r="K676" s="10" t="str">
        <f>IF(OR($C676="0x1000",$H676="skip",$D676=$H676),"",""""&amp;LOWER(SUBSTITUTE($D676,"_","-"))&amp;""" =&gt; """&amp;LOWER($H676)&amp;""",")</f>
        <v/>
      </c>
      <c r="L676" s="10" t="str">
        <f>IF(OR($G676&lt;&gt;"Present",$H676&lt;&gt;$D676),"",""""&amp;LOWER(SUBSTITUTE($D676,"_","-"))&amp;""",")</f>
        <v/>
      </c>
      <c r="M676" s="10" t="str">
        <f>IF(OR($C676="0x1000",$H676="skip",AND($H676&lt;&gt;"",$D676&lt;&gt;$H676),IF($H676="",$D676,$H676)=IF($I676="",$H676,$I676)),"",""""&amp;LOWER(IF($H676="",SUBSTITUTE($D676,"_","-"),$H676))&amp;""" =&gt; """&amp;LOWER(IF($I676="",$H676,$I676))&amp;""",")</f>
        <v/>
      </c>
      <c r="N676" s="10" t="str">
        <f>IF(OR($C676="0x1000",$G676="Skip",$H676="skip"),"",""""&amp;LOWER(SUBSTITUTE($D676,"_","-"))&amp;""" =&gt; array(""" &amp; $A676&amp;""""&amp;IF($B676&lt;&gt;"",","""&amp;$B676&amp;"""","")&amp;"),")</f>
        <v/>
      </c>
      <c r="O676" s="10" t="str">
        <f>IF(AND(G676="Present",$B676&lt;&gt;""),$A676&amp;" ("&amp;$B676&amp;")","")</f>
        <v/>
      </c>
    </row>
    <row r="677" spans="1:15">
      <c r="A677" s="1" t="s">
        <v>1476</v>
      </c>
      <c r="B677" s="1" t="s">
        <v>622</v>
      </c>
      <c r="C677" s="1" t="s">
        <v>16</v>
      </c>
      <c r="D677" s="1" t="s">
        <v>1479</v>
      </c>
      <c r="E677" s="1" t="s">
        <v>256</v>
      </c>
      <c r="F677" s="7" t="str">
        <f>IF(OR($C677="0x1000",$E677="Skip"),"","0x"&amp;MID(UPPER($C677),3,LEN($C677)))</f>
        <v/>
      </c>
      <c r="G677" s="4" t="s">
        <v>16</v>
      </c>
      <c r="H677" s="5"/>
      <c r="I677" s="6"/>
      <c r="J677" s="10" t="str">
        <f>IF(OR($C677="0x1000",$G677="Skip",$H677="skip"),"",$F677&amp;" =&gt; """&amp;LOWER(SUBSTITUTE($D677,"_","-"))&amp;""",")</f>
        <v/>
      </c>
      <c r="K677" s="10" t="str">
        <f>IF(OR($C677="0x1000",$H677="skip",$D677=$H677),"",""""&amp;LOWER(SUBSTITUTE($D677,"_","-"))&amp;""" =&gt; """&amp;LOWER($H677)&amp;""",")</f>
        <v/>
      </c>
      <c r="L677" s="10" t="str">
        <f>IF(OR($G677&lt;&gt;"Present",$H677&lt;&gt;$D677),"",""""&amp;LOWER(SUBSTITUTE($D677,"_","-"))&amp;""",")</f>
        <v/>
      </c>
      <c r="M677" s="10" t="str">
        <f>IF(OR($C677="0x1000",$H677="skip",AND($H677&lt;&gt;"",$D677&lt;&gt;$H677),IF($H677="",$D677,$H677)=IF($I677="",$H677,$I677)),"",""""&amp;LOWER(IF($H677="",SUBSTITUTE($D677,"_","-"),$H677))&amp;""" =&gt; """&amp;LOWER(IF($I677="",$H677,$I677))&amp;""",")</f>
        <v/>
      </c>
      <c r="N677" s="10" t="str">
        <f>IF(OR($C677="0x1000",$G677="Skip",$H677="skip"),"",""""&amp;LOWER(SUBSTITUTE($D677,"_","-"))&amp;""" =&gt; array(""" &amp; $A677&amp;""""&amp;IF($B677&lt;&gt;"",","""&amp;$B677&amp;"""","")&amp;"),")</f>
        <v/>
      </c>
      <c r="O677" s="10" t="str">
        <f>IF(AND(G677="Present",$B677&lt;&gt;""),$A677&amp;" ("&amp;$B677&amp;")","")</f>
        <v/>
      </c>
    </row>
    <row r="678" spans="1:15">
      <c r="A678" s="1" t="s">
        <v>1480</v>
      </c>
      <c r="B678" s="1"/>
      <c r="C678" s="1" t="s">
        <v>1481</v>
      </c>
      <c r="D678" s="1" t="s">
        <v>1482</v>
      </c>
      <c r="E678" s="1" t="s">
        <v>285</v>
      </c>
      <c r="F678" s="7" t="str">
        <f>IF(OR($C678="0x1000",$E678="Skip"),"","0x"&amp;MID(UPPER($C678),3,LEN($C678)))</f>
        <v>0x0059</v>
      </c>
      <c r="G678" s="4" t="s">
        <v>29</v>
      </c>
      <c r="H678" s="5" t="s">
        <v>1483</v>
      </c>
      <c r="I678" s="6"/>
      <c r="J678" s="10" t="str">
        <f>IF(OR($C678="0x1000",$G678="Skip",$H678="skip"),"",$F678&amp;" =&gt; """&amp;LOWER(SUBSTITUTE($D678,"_","-"))&amp;""",")</f>
        <v>0x0059 =&gt; "sd",</v>
      </c>
      <c r="K678" s="10" t="str">
        <f>IF(OR($C678="0x1000",$H678="skip",$D678=$H678),"",""""&amp;LOWER(SUBSTITUTE($D678,"_","-"))&amp;""" =&gt; """&amp;LOWER($H678)&amp;""",")</f>
        <v>"sd" =&gt; "sd-arab-pk",</v>
      </c>
      <c r="L678" s="10" t="str">
        <f>IF(OR($G678&lt;&gt;"Present",$H678&lt;&gt;$D678),"",""""&amp;LOWER(SUBSTITUTE($D678,"_","-"))&amp;""",")</f>
        <v/>
      </c>
      <c r="M678" s="10" t="str">
        <f>IF(OR($C678="0x1000",$H678="skip",AND($H678&lt;&gt;"",$D678&lt;&gt;$H678),IF($H678="",$D678,$H678)=IF($I678="",$H678,$I678)),"",""""&amp;LOWER(IF($H678="",SUBSTITUTE($D678,"_","-"),$H678))&amp;""" =&gt; """&amp;LOWER(IF($I678="",$H678,$I678))&amp;""",")</f>
        <v/>
      </c>
      <c r="N678" s="10" t="str">
        <f>IF(OR($C678="0x1000",$G678="Skip",$H678="skip"),"",""""&amp;LOWER(SUBSTITUTE($D678,"_","-"))&amp;""" =&gt; array(""" &amp; $A678&amp;""""&amp;IF($B678&lt;&gt;"",","""&amp;$B678&amp;"""","")&amp;"),")</f>
        <v>"sd" =&gt; array("Sindhi"),</v>
      </c>
      <c r="O678" s="10" t="str">
        <f>IF(AND(G678="Present",$B678&lt;&gt;""),$A678&amp;" ("&amp;$B678&amp;")","")</f>
        <v/>
      </c>
    </row>
    <row r="679" spans="1:15">
      <c r="A679" s="1" t="s">
        <v>1480</v>
      </c>
      <c r="B679" s="1"/>
      <c r="C679" s="1" t="s">
        <v>1484</v>
      </c>
      <c r="D679" s="1" t="s">
        <v>1485</v>
      </c>
      <c r="E679" s="1" t="s">
        <v>285</v>
      </c>
      <c r="F679" s="7" t="str">
        <f>IF(OR($C679="0x1000",$E679="Skip"),"","0x"&amp;MID(UPPER($C679),3,LEN($C679)))</f>
        <v>0x7C59</v>
      </c>
      <c r="G679" s="4" t="s">
        <v>29</v>
      </c>
      <c r="H679" s="5" t="s">
        <v>1483</v>
      </c>
      <c r="I679" s="6"/>
      <c r="J679" s="10" t="str">
        <f>IF(OR($C679="0x1000",$G679="Skip",$H679="skip"),"",$F679&amp;" =&gt; """&amp;LOWER(SUBSTITUTE($D679,"_","-"))&amp;""",")</f>
        <v>0x7C59 =&gt; "sd-arab",</v>
      </c>
      <c r="K679" s="10" t="str">
        <f>IF(OR($C679="0x1000",$H679="skip",$D679=$H679),"",""""&amp;LOWER(SUBSTITUTE($D679,"_","-"))&amp;""" =&gt; """&amp;LOWER($H679)&amp;""",")</f>
        <v>"sd-arab" =&gt; "sd-arab-pk",</v>
      </c>
      <c r="L679" s="10" t="str">
        <f>IF(OR($G679&lt;&gt;"Present",$H679&lt;&gt;$D679),"",""""&amp;LOWER(SUBSTITUTE($D679,"_","-"))&amp;""",")</f>
        <v/>
      </c>
      <c r="M679" s="10" t="str">
        <f>IF(OR($C679="0x1000",$H679="skip",AND($H679&lt;&gt;"",$D679&lt;&gt;$H679),IF($H679="",$D679,$H679)=IF($I679="",$H679,$I679)),"",""""&amp;LOWER(IF($H679="",SUBSTITUTE($D679,"_","-"),$H679))&amp;""" =&gt; """&amp;LOWER(IF($I679="",$H679,$I679))&amp;""",")</f>
        <v/>
      </c>
      <c r="N679" s="10" t="str">
        <f>IF(OR($C679="0x1000",$G679="Skip",$H679="skip"),"",""""&amp;LOWER(SUBSTITUTE($D679,"_","-"))&amp;""" =&gt; array(""" &amp; $A679&amp;""""&amp;IF($B679&lt;&gt;"",","""&amp;$B679&amp;"""","")&amp;"),")</f>
        <v>"sd-arab" =&gt; array("Sindhi"),</v>
      </c>
      <c r="O679" s="10" t="str">
        <f>IF(AND(G679="Present",$B679&lt;&gt;""),$A679&amp;" ("&amp;$B679&amp;")","")</f>
        <v/>
      </c>
    </row>
    <row r="680" spans="1:15" customHeight="1" ht="21">
      <c r="A680" s="1" t="s">
        <v>1480</v>
      </c>
      <c r="B680" s="1" t="s">
        <v>1317</v>
      </c>
      <c r="C680" s="1" t="s">
        <v>1486</v>
      </c>
      <c r="D680" s="1" t="s">
        <v>1483</v>
      </c>
      <c r="E680" s="1" t="s">
        <v>285</v>
      </c>
      <c r="F680" s="7" t="str">
        <f>IF(OR($C680="0x1000",$E680="Skip"),"","0x"&amp;MID(UPPER($C680),3,LEN($C680)))</f>
        <v>0x0859</v>
      </c>
      <c r="G680" s="4" t="s">
        <v>29</v>
      </c>
      <c r="H680" s="5" t="s">
        <v>1483</v>
      </c>
      <c r="I680" s="6"/>
      <c r="J680" s="10" t="str">
        <f>IF(OR($C680="0x1000",$G680="Skip",$H680="skip"),"",$F680&amp;" =&gt; """&amp;LOWER(SUBSTITUTE($D680,"_","-"))&amp;""",")</f>
        <v>0x0859 =&gt; "sd-arab-pk",</v>
      </c>
      <c r="K680" s="10" t="str">
        <f>IF(OR($C680="0x1000",$H680="skip",$D680=$H680),"",""""&amp;LOWER(SUBSTITUTE($D680,"_","-"))&amp;""" =&gt; """&amp;LOWER($H680)&amp;""",")</f>
        <v/>
      </c>
      <c r="L680" s="10" t="str">
        <f>IF(OR($G680&lt;&gt;"Present",$H680&lt;&gt;$D680),"",""""&amp;LOWER(SUBSTITUTE($D680,"_","-"))&amp;""",")</f>
        <v>"sd-arab-pk",</v>
      </c>
      <c r="M680" s="10" t="str">
        <f>IF(OR($C680="0x1000",$H680="skip",AND($H680&lt;&gt;"",$D680&lt;&gt;$H680),IF($H680="",$D680,$H680)=IF($I680="",$H680,$I680)),"",""""&amp;LOWER(IF($H680="",SUBSTITUTE($D680,"_","-"),$H680))&amp;""" =&gt; """&amp;LOWER(IF($I680="",$H680,$I680))&amp;""",")</f>
        <v/>
      </c>
      <c r="N680" s="10" t="str">
        <f>IF(OR($C680="0x1000",$G680="Skip",$H680="skip"),"",""""&amp;LOWER(SUBSTITUTE($D680,"_","-"))&amp;""" =&gt; array(""" &amp; $A680&amp;""""&amp;IF($B680&lt;&gt;"",","""&amp;$B680&amp;"""","")&amp;"),")</f>
        <v>"sd-arab-pk" =&gt; array("Sindhi","Islamic Republic of Pakistan"),</v>
      </c>
      <c r="O680" s="10" t="str">
        <f>IF(AND(G680="Present",$B680&lt;&gt;""),$A680&amp;" ("&amp;$B680&amp;")","")</f>
        <v>Sindhi (Islamic Republic of Pakistan)</v>
      </c>
    </row>
    <row r="681" spans="1:15">
      <c r="A681" s="1" t="s">
        <v>1487</v>
      </c>
      <c r="B681" s="1"/>
      <c r="C681" s="1" t="s">
        <v>1488</v>
      </c>
      <c r="D681" s="1" t="s">
        <v>1489</v>
      </c>
      <c r="E681" s="1" t="s">
        <v>28</v>
      </c>
      <c r="F681" s="7" t="str">
        <f>IF(OR($C681="0x1000",$E681="Skip"),"","0x"&amp;MID(UPPER($C681),3,LEN($C681)))</f>
        <v>0x005B</v>
      </c>
      <c r="G681" s="4" t="s">
        <v>29</v>
      </c>
      <c r="H681" s="5" t="s">
        <v>1490</v>
      </c>
      <c r="I681" s="6"/>
      <c r="J681" s="10" t="str">
        <f>IF(OR($C681="0x1000",$G681="Skip",$H681="skip"),"",$F681&amp;" =&gt; """&amp;LOWER(SUBSTITUTE($D681,"_","-"))&amp;""",")</f>
        <v>0x005B =&gt; "si",</v>
      </c>
      <c r="K681" s="10" t="str">
        <f>IF(OR($C681="0x1000",$H681="skip",$D681=$H681),"",""""&amp;LOWER(SUBSTITUTE($D681,"_","-"))&amp;""" =&gt; """&amp;LOWER($H681)&amp;""",")</f>
        <v>"si" =&gt; "si-lk",</v>
      </c>
      <c r="L681" s="10" t="str">
        <f>IF(OR($G681&lt;&gt;"Present",$H681&lt;&gt;$D681),"",""""&amp;LOWER(SUBSTITUTE($D681,"_","-"))&amp;""",")</f>
        <v/>
      </c>
      <c r="M681" s="10" t="str">
        <f>IF(OR($C681="0x1000",$H681="skip",AND($H681&lt;&gt;"",$D681&lt;&gt;$H681),IF($H681="",$D681,$H681)=IF($I681="",$H681,$I681)),"",""""&amp;LOWER(IF($H681="",SUBSTITUTE($D681,"_","-"),$H681))&amp;""" =&gt; """&amp;LOWER(IF($I681="",$H681,$I681))&amp;""",")</f>
        <v/>
      </c>
      <c r="N681" s="10" t="str">
        <f>IF(OR($C681="0x1000",$G681="Skip",$H681="skip"),"",""""&amp;LOWER(SUBSTITUTE($D681,"_","-"))&amp;""" =&gt; array(""" &amp; $A681&amp;""""&amp;IF($B681&lt;&gt;"",","""&amp;$B681&amp;"""","")&amp;"),")</f>
        <v>"si" =&gt; array("Sinhala"),</v>
      </c>
      <c r="O681" s="10" t="str">
        <f>IF(AND(G681="Present",$B681&lt;&gt;""),$A681&amp;" ("&amp;$B681&amp;")","")</f>
        <v/>
      </c>
    </row>
    <row r="682" spans="1:15">
      <c r="A682" s="1" t="s">
        <v>1487</v>
      </c>
      <c r="B682" s="1" t="s">
        <v>1491</v>
      </c>
      <c r="C682" s="1" t="s">
        <v>1492</v>
      </c>
      <c r="D682" s="1" t="s">
        <v>1490</v>
      </c>
      <c r="E682" s="1" t="s">
        <v>60</v>
      </c>
      <c r="F682" s="7" t="str">
        <f>IF(OR($C682="0x1000",$E682="Skip"),"","0x"&amp;MID(UPPER($C682),3,LEN($C682)))</f>
        <v>0x045B</v>
      </c>
      <c r="G682" s="4" t="s">
        <v>29</v>
      </c>
      <c r="H682" s="5" t="s">
        <v>1490</v>
      </c>
      <c r="I682" s="6"/>
      <c r="J682" s="10" t="str">
        <f>IF(OR($C682="0x1000",$G682="Skip",$H682="skip"),"",$F682&amp;" =&gt; """&amp;LOWER(SUBSTITUTE($D682,"_","-"))&amp;""",")</f>
        <v>0x045B =&gt; "si-lk",</v>
      </c>
      <c r="K682" s="10" t="str">
        <f>IF(OR($C682="0x1000",$H682="skip",$D682=$H682),"",""""&amp;LOWER(SUBSTITUTE($D682,"_","-"))&amp;""" =&gt; """&amp;LOWER($H682)&amp;""",")</f>
        <v/>
      </c>
      <c r="L682" s="10" t="str">
        <f>IF(OR($G682&lt;&gt;"Present",$H682&lt;&gt;$D682),"",""""&amp;LOWER(SUBSTITUTE($D682,"_","-"))&amp;""",")</f>
        <v>"si-lk",</v>
      </c>
      <c r="M682" s="10" t="str">
        <f>IF(OR($C682="0x1000",$H682="skip",AND($H682&lt;&gt;"",$D682&lt;&gt;$H682),IF($H682="",$D682,$H682)=IF($I682="",$H682,$I682)),"",""""&amp;LOWER(IF($H682="",SUBSTITUTE($D682,"_","-"),$H682))&amp;""" =&gt; """&amp;LOWER(IF($I682="",$H682,$I682))&amp;""",")</f>
        <v/>
      </c>
      <c r="N682" s="10" t="str">
        <f>IF(OR($C682="0x1000",$G682="Skip",$H682="skip"),"",""""&amp;LOWER(SUBSTITUTE($D682,"_","-"))&amp;""" =&gt; array(""" &amp; $A682&amp;""""&amp;IF($B682&lt;&gt;"",","""&amp;$B682&amp;"""","")&amp;"),")</f>
        <v>"si-lk" =&gt; array("Sinhala","Sri Lanka"),</v>
      </c>
      <c r="O682" s="10" t="str">
        <f>IF(AND(G682="Present",$B682&lt;&gt;""),$A682&amp;" ("&amp;$B682&amp;")","")</f>
        <v>Sinhala (Sri Lanka)</v>
      </c>
    </row>
    <row r="683" spans="1:15">
      <c r="A683" s="1" t="s">
        <v>1493</v>
      </c>
      <c r="B683" s="1"/>
      <c r="C683" s="1" t="s">
        <v>1494</v>
      </c>
      <c r="D683" s="1" t="s">
        <v>1495</v>
      </c>
      <c r="E683" s="1" t="s">
        <v>28</v>
      </c>
      <c r="F683" s="7" t="str">
        <f>IF(OR($C683="0x1000",$E683="Skip"),"","0x"&amp;MID(UPPER($C683),3,LEN($C683)))</f>
        <v>0x001B</v>
      </c>
      <c r="G683" s="4" t="s">
        <v>29</v>
      </c>
      <c r="H683" s="5" t="s">
        <v>1496</v>
      </c>
      <c r="I683" s="6"/>
      <c r="J683" s="10" t="str">
        <f>IF(OR($C683="0x1000",$G683="Skip",$H683="skip"),"",$F683&amp;" =&gt; """&amp;LOWER(SUBSTITUTE($D683,"_","-"))&amp;""",")</f>
        <v>0x001B =&gt; "sk",</v>
      </c>
      <c r="K683" s="10" t="str">
        <f>IF(OR($C683="0x1000",$H683="skip",$D683=$H683),"",""""&amp;LOWER(SUBSTITUTE($D683,"_","-"))&amp;""" =&gt; """&amp;LOWER($H683)&amp;""",")</f>
        <v>"sk" =&gt; "sk-sk",</v>
      </c>
      <c r="L683" s="10" t="str">
        <f>IF(OR($G683&lt;&gt;"Present",$H683&lt;&gt;$D683),"",""""&amp;LOWER(SUBSTITUTE($D683,"_","-"))&amp;""",")</f>
        <v/>
      </c>
      <c r="M683" s="10" t="str">
        <f>IF(OR($C683="0x1000",$H683="skip",AND($H683&lt;&gt;"",$D683&lt;&gt;$H683),IF($H683="",$D683,$H683)=IF($I683="",$H683,$I683)),"",""""&amp;LOWER(IF($H683="",SUBSTITUTE($D683,"_","-"),$H683))&amp;""" =&gt; """&amp;LOWER(IF($I683="",$H683,$I683))&amp;""",")</f>
        <v/>
      </c>
      <c r="N683" s="10" t="str">
        <f>IF(OR($C683="0x1000",$G683="Skip",$H683="skip"),"",""""&amp;LOWER(SUBSTITUTE($D683,"_","-"))&amp;""" =&gt; array(""" &amp; $A683&amp;""""&amp;IF($B683&lt;&gt;"",","""&amp;$B683&amp;"""","")&amp;"),")</f>
        <v>"sk" =&gt; array("Slovak"),</v>
      </c>
      <c r="O683" s="10" t="str">
        <f>IF(AND(G683="Present",$B683&lt;&gt;""),$A683&amp;" ("&amp;$B683&amp;")","")</f>
        <v/>
      </c>
    </row>
    <row r="684" spans="1:15">
      <c r="A684" s="1" t="s">
        <v>1493</v>
      </c>
      <c r="B684" s="1" t="s">
        <v>1497</v>
      </c>
      <c r="C684" s="1" t="s">
        <v>1498</v>
      </c>
      <c r="D684" s="1" t="s">
        <v>1496</v>
      </c>
      <c r="E684" s="1" t="s">
        <v>314</v>
      </c>
      <c r="F684" s="7" t="str">
        <f>IF(OR($C684="0x1000",$E684="Skip"),"","0x"&amp;MID(UPPER($C684),3,LEN($C684)))</f>
        <v>0x041B</v>
      </c>
      <c r="G684" s="4" t="s">
        <v>29</v>
      </c>
      <c r="H684" s="5" t="s">
        <v>1496</v>
      </c>
      <c r="I684" s="6"/>
      <c r="J684" s="10" t="str">
        <f>IF(OR($C684="0x1000",$G684="Skip",$H684="skip"),"",$F684&amp;" =&gt; """&amp;LOWER(SUBSTITUTE($D684,"_","-"))&amp;""",")</f>
        <v>0x041B =&gt; "sk-sk",</v>
      </c>
      <c r="K684" s="10" t="str">
        <f>IF(OR($C684="0x1000",$H684="skip",$D684=$H684),"",""""&amp;LOWER(SUBSTITUTE($D684,"_","-"))&amp;""" =&gt; """&amp;LOWER($H684)&amp;""",")</f>
        <v/>
      </c>
      <c r="L684" s="10" t="str">
        <f>IF(OR($G684&lt;&gt;"Present",$H684&lt;&gt;$D684),"",""""&amp;LOWER(SUBSTITUTE($D684,"_","-"))&amp;""",")</f>
        <v>"sk-sk",</v>
      </c>
      <c r="M684" s="10" t="str">
        <f>IF(OR($C684="0x1000",$H684="skip",AND($H684&lt;&gt;"",$D684&lt;&gt;$H684),IF($H684="",$D684,$H684)=IF($I684="",$H684,$I684)),"",""""&amp;LOWER(IF($H684="",SUBSTITUTE($D684,"_","-"),$H684))&amp;""" =&gt; """&amp;LOWER(IF($I684="",$H684,$I684))&amp;""",")</f>
        <v/>
      </c>
      <c r="N684" s="10" t="str">
        <f>IF(OR($C684="0x1000",$G684="Skip",$H684="skip"),"",""""&amp;LOWER(SUBSTITUTE($D684,"_","-"))&amp;""" =&gt; array(""" &amp; $A684&amp;""""&amp;IF($B684&lt;&gt;"",","""&amp;$B684&amp;"""","")&amp;"),")</f>
        <v>"sk-sk" =&gt; array("Slovak","Slovakia"),</v>
      </c>
      <c r="O684" s="10" t="str">
        <f>IF(AND(G684="Present",$B684&lt;&gt;""),$A684&amp;" ("&amp;$B684&amp;")","")</f>
        <v>Slovak (Slovakia)</v>
      </c>
    </row>
    <row r="685" spans="1:15">
      <c r="A685" s="1" t="s">
        <v>1499</v>
      </c>
      <c r="B685" s="1"/>
      <c r="C685" s="1" t="s">
        <v>1500</v>
      </c>
      <c r="D685" s="1" t="s">
        <v>1501</v>
      </c>
      <c r="E685" s="1" t="s">
        <v>28</v>
      </c>
      <c r="F685" s="7" t="str">
        <f>IF(OR($C685="0x1000",$E685="Skip"),"","0x"&amp;MID(UPPER($C685),3,LEN($C685)))</f>
        <v>0x0024</v>
      </c>
      <c r="G685" s="4" t="s">
        <v>29</v>
      </c>
      <c r="H685" s="5" t="s">
        <v>1502</v>
      </c>
      <c r="I685" s="6"/>
      <c r="J685" s="10" t="str">
        <f>IF(OR($C685="0x1000",$G685="Skip",$H685="skip"),"",$F685&amp;" =&gt; """&amp;LOWER(SUBSTITUTE($D685,"_","-"))&amp;""",")</f>
        <v>0x0024 =&gt; "sl",</v>
      </c>
      <c r="K685" s="10" t="str">
        <f>IF(OR($C685="0x1000",$H685="skip",$D685=$H685),"",""""&amp;LOWER(SUBSTITUTE($D685,"_","-"))&amp;""" =&gt; """&amp;LOWER($H685)&amp;""",")</f>
        <v>"sl" =&gt; "sl-si",</v>
      </c>
      <c r="L685" s="10" t="str">
        <f>IF(OR($G685&lt;&gt;"Present",$H685&lt;&gt;$D685),"",""""&amp;LOWER(SUBSTITUTE($D685,"_","-"))&amp;""",")</f>
        <v/>
      </c>
      <c r="M685" s="10" t="str">
        <f>IF(OR($C685="0x1000",$H685="skip",AND($H685&lt;&gt;"",$D685&lt;&gt;$H685),IF($H685="",$D685,$H685)=IF($I685="",$H685,$I685)),"",""""&amp;LOWER(IF($H685="",SUBSTITUTE($D685,"_","-"),$H685))&amp;""" =&gt; """&amp;LOWER(IF($I685="",$H685,$I685))&amp;""",")</f>
        <v/>
      </c>
      <c r="N685" s="10" t="str">
        <f>IF(OR($C685="0x1000",$G685="Skip",$H685="skip"),"",""""&amp;LOWER(SUBSTITUTE($D685,"_","-"))&amp;""" =&gt; array(""" &amp; $A685&amp;""""&amp;IF($B685&lt;&gt;"",","""&amp;$B685&amp;"""","")&amp;"),")</f>
        <v>"sl" =&gt; array("Slovenian"),</v>
      </c>
      <c r="O685" s="10" t="str">
        <f>IF(AND(G685="Present",$B685&lt;&gt;""),$A685&amp;" ("&amp;$B685&amp;")","")</f>
        <v/>
      </c>
    </row>
    <row r="686" spans="1:15">
      <c r="A686" s="1" t="s">
        <v>1499</v>
      </c>
      <c r="B686" s="1" t="s">
        <v>581</v>
      </c>
      <c r="C686" s="1" t="s">
        <v>1503</v>
      </c>
      <c r="D686" s="1" t="s">
        <v>1502</v>
      </c>
      <c r="E686" s="1" t="s">
        <v>314</v>
      </c>
      <c r="F686" s="7" t="str">
        <f>IF(OR($C686="0x1000",$E686="Skip"),"","0x"&amp;MID(UPPER($C686),3,LEN($C686)))</f>
        <v>0x0424</v>
      </c>
      <c r="G686" s="4" t="s">
        <v>29</v>
      </c>
      <c r="H686" s="5" t="s">
        <v>1502</v>
      </c>
      <c r="I686" s="6"/>
      <c r="J686" s="10" t="str">
        <f>IF(OR($C686="0x1000",$G686="Skip",$H686="skip"),"",$F686&amp;" =&gt; """&amp;LOWER(SUBSTITUTE($D686,"_","-"))&amp;""",")</f>
        <v>0x0424 =&gt; "sl-si",</v>
      </c>
      <c r="K686" s="10" t="str">
        <f>IF(OR($C686="0x1000",$H686="skip",$D686=$H686),"",""""&amp;LOWER(SUBSTITUTE($D686,"_","-"))&amp;""" =&gt; """&amp;LOWER($H686)&amp;""",")</f>
        <v/>
      </c>
      <c r="L686" s="10" t="str">
        <f>IF(OR($G686&lt;&gt;"Present",$H686&lt;&gt;$D686),"",""""&amp;LOWER(SUBSTITUTE($D686,"_","-"))&amp;""",")</f>
        <v>"sl-si",</v>
      </c>
      <c r="M686" s="10" t="str">
        <f>IF(OR($C686="0x1000",$H686="skip",AND($H686&lt;&gt;"",$D686&lt;&gt;$H686),IF($H686="",$D686,$H686)=IF($I686="",$H686,$I686)),"",""""&amp;LOWER(IF($H686="",SUBSTITUTE($D686,"_","-"),$H686))&amp;""" =&gt; """&amp;LOWER(IF($I686="",$H686,$I686))&amp;""",")</f>
        <v/>
      </c>
      <c r="N686" s="10" t="str">
        <f>IF(OR($C686="0x1000",$G686="Skip",$H686="skip"),"",""""&amp;LOWER(SUBSTITUTE($D686,"_","-"))&amp;""" =&gt; array(""" &amp; $A686&amp;""""&amp;IF($B686&lt;&gt;"",","""&amp;$B686&amp;"""","")&amp;"),")</f>
        <v>"sl-si" =&gt; array("Slovenian","Slovenia"),</v>
      </c>
      <c r="O686" s="10" t="str">
        <f>IF(AND(G686="Present",$B686&lt;&gt;""),$A686&amp;" ("&amp;$B686&amp;")","")</f>
        <v>Slovenian (Slovenia)</v>
      </c>
    </row>
    <row r="687" spans="1:15">
      <c r="A687" s="1" t="s">
        <v>1504</v>
      </c>
      <c r="B687" s="1"/>
      <c r="C687" s="1" t="s">
        <v>16</v>
      </c>
      <c r="D687" s="1" t="s">
        <v>1505</v>
      </c>
      <c r="E687" s="1" t="s">
        <v>18</v>
      </c>
      <c r="F687" s="7" t="str">
        <f>IF(OR($C687="0x1000",$E687="Skip"),"","0x"&amp;MID(UPPER($C687),3,LEN($C687)))</f>
        <v/>
      </c>
      <c r="G687" s="4" t="s">
        <v>16</v>
      </c>
      <c r="H687" s="5"/>
      <c r="I687" s="6"/>
      <c r="J687" s="10" t="str">
        <f>IF(OR($C687="0x1000",$G687="Skip",$H687="skip"),"",$F687&amp;" =&gt; """&amp;LOWER(SUBSTITUTE($D687,"_","-"))&amp;""",")</f>
        <v/>
      </c>
      <c r="K687" s="10" t="str">
        <f>IF(OR($C687="0x1000",$H687="skip",$D687=$H687),"",""""&amp;LOWER(SUBSTITUTE($D687,"_","-"))&amp;""" =&gt; """&amp;LOWER($H687)&amp;""",")</f>
        <v/>
      </c>
      <c r="L687" s="10" t="str">
        <f>IF(OR($G687&lt;&gt;"Present",$H687&lt;&gt;$D687),"",""""&amp;LOWER(SUBSTITUTE($D687,"_","-"))&amp;""",")</f>
        <v/>
      </c>
      <c r="M687" s="10" t="str">
        <f>IF(OR($C687="0x1000",$H687="skip",AND($H687&lt;&gt;"",$D687&lt;&gt;$H687),IF($H687="",$D687,$H687)=IF($I687="",$H687,$I687)),"",""""&amp;LOWER(IF($H687="",SUBSTITUTE($D687,"_","-"),$H687))&amp;""" =&gt; """&amp;LOWER(IF($I687="",$H687,$I687))&amp;""",")</f>
        <v/>
      </c>
      <c r="N687" s="10" t="str">
        <f>IF(OR($C687="0x1000",$G687="Skip",$H687="skip"),"",""""&amp;LOWER(SUBSTITUTE($D687,"_","-"))&amp;""" =&gt; array(""" &amp; $A687&amp;""""&amp;IF($B687&lt;&gt;"",","""&amp;$B687&amp;"""","")&amp;"),")</f>
        <v/>
      </c>
      <c r="O687" s="10" t="str">
        <f>IF(AND(G687="Present",$B687&lt;&gt;""),$A687&amp;" ("&amp;$B687&amp;")","")</f>
        <v/>
      </c>
    </row>
    <row r="688" spans="1:15">
      <c r="A688" s="1" t="s">
        <v>1504</v>
      </c>
      <c r="B688" s="1" t="s">
        <v>309</v>
      </c>
      <c r="C688" s="1" t="s">
        <v>16</v>
      </c>
      <c r="D688" s="1" t="s">
        <v>1506</v>
      </c>
      <c r="E688" s="1" t="s">
        <v>18</v>
      </c>
      <c r="F688" s="7" t="str">
        <f>IF(OR($C688="0x1000",$E688="Skip"),"","0x"&amp;MID(UPPER($C688),3,LEN($C688)))</f>
        <v/>
      </c>
      <c r="G688" s="4" t="s">
        <v>16</v>
      </c>
      <c r="H688" s="5"/>
      <c r="I688" s="6"/>
      <c r="J688" s="10" t="str">
        <f>IF(OR($C688="0x1000",$G688="Skip",$H688="skip"),"",$F688&amp;" =&gt; """&amp;LOWER(SUBSTITUTE($D688,"_","-"))&amp;""",")</f>
        <v/>
      </c>
      <c r="K688" s="10" t="str">
        <f>IF(OR($C688="0x1000",$H688="skip",$D688=$H688),"",""""&amp;LOWER(SUBSTITUTE($D688,"_","-"))&amp;""" =&gt; """&amp;LOWER($H688)&amp;""",")</f>
        <v/>
      </c>
      <c r="L688" s="10" t="str">
        <f>IF(OR($G688&lt;&gt;"Present",$H688&lt;&gt;$D688),"",""""&amp;LOWER(SUBSTITUTE($D688,"_","-"))&amp;""",")</f>
        <v/>
      </c>
      <c r="M688" s="10" t="str">
        <f>IF(OR($C688="0x1000",$H688="skip",AND($H688&lt;&gt;"",$D688&lt;&gt;$H688),IF($H688="",$D688,$H688)=IF($I688="",$H688,$I688)),"",""""&amp;LOWER(IF($H688="",SUBSTITUTE($D688,"_","-"),$H688))&amp;""" =&gt; """&amp;LOWER(IF($I688="",$H688,$I688))&amp;""",")</f>
        <v/>
      </c>
      <c r="N688" s="10" t="str">
        <f>IF(OR($C688="0x1000",$G688="Skip",$H688="skip"),"",""""&amp;LOWER(SUBSTITUTE($D688,"_","-"))&amp;""" =&gt; array(""" &amp; $A688&amp;""""&amp;IF($B688&lt;&gt;"",","""&amp;$B688&amp;"""","")&amp;"),")</f>
        <v/>
      </c>
      <c r="O688" s="10" t="str">
        <f>IF(AND(G688="Present",$B688&lt;&gt;""),$A688&amp;" ("&amp;$B688&amp;")","")</f>
        <v/>
      </c>
    </row>
    <row r="689" spans="1:15">
      <c r="A689" s="1" t="s">
        <v>1507</v>
      </c>
      <c r="B689" s="1"/>
      <c r="C689" s="1" t="s">
        <v>1508</v>
      </c>
      <c r="D689" s="1" t="s">
        <v>1509</v>
      </c>
      <c r="E689" s="1" t="s">
        <v>256</v>
      </c>
      <c r="F689" s="7" t="str">
        <f>IF(OR($C689="0x1000",$E689="Skip"),"","0x"&amp;MID(UPPER($C689),3,LEN($C689)))</f>
        <v>0x0077</v>
      </c>
      <c r="G689" s="4" t="s">
        <v>55</v>
      </c>
      <c r="H689" s="5" t="s">
        <v>1510</v>
      </c>
      <c r="I689" s="6" t="s">
        <v>202</v>
      </c>
      <c r="J689" s="10" t="str">
        <f>IF(OR($C689="0x1000",$G689="Skip",$H689="skip"),"",$F689&amp;" =&gt; """&amp;LOWER(SUBSTITUTE($D689,"_","-"))&amp;""",")</f>
        <v>0x0077 =&gt; "so",</v>
      </c>
      <c r="K689" s="10" t="str">
        <f>IF(OR($C689="0x1000",$H689="skip",$D689=$H689),"",""""&amp;LOWER(SUBSTITUTE($D689,"_","-"))&amp;""" =&gt; """&amp;LOWER($H689)&amp;""",")</f>
        <v>"so" =&gt; "so-so",</v>
      </c>
      <c r="L689" s="10" t="str">
        <f>IF(OR($G689&lt;&gt;"Present",$H689&lt;&gt;$D689),"",""""&amp;LOWER(SUBSTITUTE($D689,"_","-"))&amp;""",")</f>
        <v/>
      </c>
      <c r="M689" s="10" t="str">
        <f>IF(OR($C689="0x1000",$H689="skip",AND($H689&lt;&gt;"",$D689&lt;&gt;$H689),IF($H689="",$D689,$H689)=IF($I689="",$H689,$I689)),"",""""&amp;LOWER(IF($H689="",SUBSTITUTE($D689,"_","-"),$H689))&amp;""" =&gt; """&amp;LOWER(IF($I689="",$H689,$I689))&amp;""",")</f>
        <v/>
      </c>
      <c r="N689" s="10" t="str">
        <f>IF(OR($C689="0x1000",$G689="Skip",$H689="skip"),"",""""&amp;LOWER(SUBSTITUTE($D689,"_","-"))&amp;""" =&gt; array(""" &amp; $A689&amp;""""&amp;IF($B689&lt;&gt;"",","""&amp;$B689&amp;"""","")&amp;"),")</f>
        <v>"so" =&gt; array("Somali"),</v>
      </c>
      <c r="O689" s="10" t="str">
        <f>IF(AND(G689="Present",$B689&lt;&gt;""),$A689&amp;" ("&amp;$B689&amp;")","")</f>
        <v/>
      </c>
    </row>
    <row r="690" spans="1:15">
      <c r="A690" s="1" t="s">
        <v>1507</v>
      </c>
      <c r="B690" s="1" t="s">
        <v>19</v>
      </c>
      <c r="C690" s="1" t="s">
        <v>16</v>
      </c>
      <c r="D690" s="1" t="s">
        <v>1511</v>
      </c>
      <c r="E690" s="1" t="s">
        <v>18</v>
      </c>
      <c r="F690" s="7" t="str">
        <f>IF(OR($C690="0x1000",$E690="Skip"),"","0x"&amp;MID(UPPER($C690),3,LEN($C690)))</f>
        <v/>
      </c>
      <c r="G690" s="4" t="s">
        <v>16</v>
      </c>
      <c r="H690" s="5"/>
      <c r="I690" s="6"/>
      <c r="J690" s="10" t="str">
        <f>IF(OR($C690="0x1000",$G690="Skip",$H690="skip"),"",$F690&amp;" =&gt; """&amp;LOWER(SUBSTITUTE($D690,"_","-"))&amp;""",")</f>
        <v/>
      </c>
      <c r="K690" s="10" t="str">
        <f>IF(OR($C690="0x1000",$H690="skip",$D690=$H690),"",""""&amp;LOWER(SUBSTITUTE($D690,"_","-"))&amp;""" =&gt; """&amp;LOWER($H690)&amp;""",")</f>
        <v/>
      </c>
      <c r="L690" s="10" t="str">
        <f>IF(OR($G690&lt;&gt;"Present",$H690&lt;&gt;$D690),"",""""&amp;LOWER(SUBSTITUTE($D690,"_","-"))&amp;""",")</f>
        <v/>
      </c>
      <c r="M690" s="10" t="str">
        <f>IF(OR($C690="0x1000",$H690="skip",AND($H690&lt;&gt;"",$D690&lt;&gt;$H690),IF($H690="",$D690,$H690)=IF($I690="",$H690,$I690)),"",""""&amp;LOWER(IF($H690="",SUBSTITUTE($D690,"_","-"),$H690))&amp;""" =&gt; """&amp;LOWER(IF($I690="",$H690,$I690))&amp;""",")</f>
        <v/>
      </c>
      <c r="N690" s="10" t="str">
        <f>IF(OR($C690="0x1000",$G690="Skip",$H690="skip"),"",""""&amp;LOWER(SUBSTITUTE($D690,"_","-"))&amp;""" =&gt; array(""" &amp; $A690&amp;""""&amp;IF($B690&lt;&gt;"",","""&amp;$B690&amp;"""","")&amp;"),")</f>
        <v/>
      </c>
      <c r="O690" s="10" t="str">
        <f>IF(AND(G690="Present",$B690&lt;&gt;""),$A690&amp;" ("&amp;$B690&amp;")","")</f>
        <v/>
      </c>
    </row>
    <row r="691" spans="1:15">
      <c r="A691" s="1" t="s">
        <v>1507</v>
      </c>
      <c r="B691" s="1" t="s">
        <v>23</v>
      </c>
      <c r="C691" s="1" t="s">
        <v>16</v>
      </c>
      <c r="D691" s="1" t="s">
        <v>1512</v>
      </c>
      <c r="E691" s="1" t="s">
        <v>18</v>
      </c>
      <c r="F691" s="7" t="str">
        <f>IF(OR($C691="0x1000",$E691="Skip"),"","0x"&amp;MID(UPPER($C691),3,LEN($C691)))</f>
        <v/>
      </c>
      <c r="G691" s="4" t="s">
        <v>16</v>
      </c>
      <c r="H691" s="5"/>
      <c r="I691" s="6"/>
      <c r="J691" s="10" t="str">
        <f>IF(OR($C691="0x1000",$G691="Skip",$H691="skip"),"",$F691&amp;" =&gt; """&amp;LOWER(SUBSTITUTE($D691,"_","-"))&amp;""",")</f>
        <v/>
      </c>
      <c r="K691" s="10" t="str">
        <f>IF(OR($C691="0x1000",$H691="skip",$D691=$H691),"",""""&amp;LOWER(SUBSTITUTE($D691,"_","-"))&amp;""" =&gt; """&amp;LOWER($H691)&amp;""",")</f>
        <v/>
      </c>
      <c r="L691" s="10" t="str">
        <f>IF(OR($G691&lt;&gt;"Present",$H691&lt;&gt;$D691),"",""""&amp;LOWER(SUBSTITUTE($D691,"_","-"))&amp;""",")</f>
        <v/>
      </c>
      <c r="M691" s="10" t="str">
        <f>IF(OR($C691="0x1000",$H691="skip",AND($H691&lt;&gt;"",$D691&lt;&gt;$H691),IF($H691="",$D691,$H691)=IF($I691="",$H691,$I691)),"",""""&amp;LOWER(IF($H691="",SUBSTITUTE($D691,"_","-"),$H691))&amp;""" =&gt; """&amp;LOWER(IF($I691="",$H691,$I691))&amp;""",")</f>
        <v/>
      </c>
      <c r="N691" s="10" t="str">
        <f>IF(OR($C691="0x1000",$G691="Skip",$H691="skip"),"",""""&amp;LOWER(SUBSTITUTE($D691,"_","-"))&amp;""" =&gt; array(""" &amp; $A691&amp;""""&amp;IF($B691&lt;&gt;"",","""&amp;$B691&amp;"""","")&amp;"),")</f>
        <v/>
      </c>
      <c r="O691" s="10" t="str">
        <f>IF(AND(G691="Present",$B691&lt;&gt;""),$A691&amp;" ("&amp;$B691&amp;")","")</f>
        <v/>
      </c>
    </row>
    <row r="692" spans="1:15">
      <c r="A692" s="1" t="s">
        <v>1507</v>
      </c>
      <c r="B692" s="1" t="s">
        <v>415</v>
      </c>
      <c r="C692" s="1" t="s">
        <v>16</v>
      </c>
      <c r="D692" s="1" t="s">
        <v>1513</v>
      </c>
      <c r="E692" s="1" t="s">
        <v>18</v>
      </c>
      <c r="F692" s="7" t="str">
        <f>IF(OR($C692="0x1000",$E692="Skip"),"","0x"&amp;MID(UPPER($C692),3,LEN($C692)))</f>
        <v/>
      </c>
      <c r="G692" s="4" t="s">
        <v>16</v>
      </c>
      <c r="H692" s="5"/>
      <c r="I692" s="6"/>
      <c r="J692" s="10" t="str">
        <f>IF(OR($C692="0x1000",$G692="Skip",$H692="skip"),"",$F692&amp;" =&gt; """&amp;LOWER(SUBSTITUTE($D692,"_","-"))&amp;""",")</f>
        <v/>
      </c>
      <c r="K692" s="10" t="str">
        <f>IF(OR($C692="0x1000",$H692="skip",$D692=$H692),"",""""&amp;LOWER(SUBSTITUTE($D692,"_","-"))&amp;""" =&gt; """&amp;LOWER($H692)&amp;""",")</f>
        <v/>
      </c>
      <c r="L692" s="10" t="str">
        <f>IF(OR($G692&lt;&gt;"Present",$H692&lt;&gt;$D692),"",""""&amp;LOWER(SUBSTITUTE($D692,"_","-"))&amp;""",")</f>
        <v/>
      </c>
      <c r="M692" s="10" t="str">
        <f>IF(OR($C692="0x1000",$H692="skip",AND($H692&lt;&gt;"",$D692&lt;&gt;$H692),IF($H692="",$D692,$H692)=IF($I692="",$H692,$I692)),"",""""&amp;LOWER(IF($H692="",SUBSTITUTE($D692,"_","-"),$H692))&amp;""" =&gt; """&amp;LOWER(IF($I692="",$H692,$I692))&amp;""",")</f>
        <v/>
      </c>
      <c r="N692" s="10" t="str">
        <f>IF(OR($C692="0x1000",$G692="Skip",$H692="skip"),"",""""&amp;LOWER(SUBSTITUTE($D692,"_","-"))&amp;""" =&gt; array(""" &amp; $A692&amp;""""&amp;IF($B692&lt;&gt;"",","""&amp;$B692&amp;"""","")&amp;"),")</f>
        <v/>
      </c>
      <c r="O692" s="10" t="str">
        <f>IF(AND(G692="Present",$B692&lt;&gt;""),$A692&amp;" ("&amp;$B692&amp;")","")</f>
        <v/>
      </c>
    </row>
    <row r="693" spans="1:15">
      <c r="A693" s="1" t="s">
        <v>1507</v>
      </c>
      <c r="B693" s="1" t="s">
        <v>122</v>
      </c>
      <c r="C693" s="1" t="s">
        <v>1514</v>
      </c>
      <c r="D693" s="1" t="s">
        <v>1510</v>
      </c>
      <c r="E693" s="1" t="s">
        <v>256</v>
      </c>
      <c r="F693" s="7" t="str">
        <f>IF(OR($C693="0x1000",$E693="Skip"),"","0x"&amp;MID(UPPER($C693),3,LEN($C693)))</f>
        <v>0x0477</v>
      </c>
      <c r="G693" s="4" t="s">
        <v>55</v>
      </c>
      <c r="H693" s="5" t="s">
        <v>1510</v>
      </c>
      <c r="I693" s="6" t="s">
        <v>202</v>
      </c>
      <c r="J693" s="10" t="str">
        <f>IF(OR($C693="0x1000",$G693="Skip",$H693="skip"),"",$F693&amp;" =&gt; """&amp;LOWER(SUBSTITUTE($D693,"_","-"))&amp;""",")</f>
        <v>0x0477 =&gt; "so-so",</v>
      </c>
      <c r="K693" s="10" t="str">
        <f>IF(OR($C693="0x1000",$H693="skip",$D693=$H693),"",""""&amp;LOWER(SUBSTITUTE($D693,"_","-"))&amp;""" =&gt; """&amp;LOWER($H693)&amp;""",")</f>
        <v/>
      </c>
      <c r="L693" s="10" t="str">
        <f>IF(OR($G693&lt;&gt;"Present",$H693&lt;&gt;$D693),"",""""&amp;LOWER(SUBSTITUTE($D693,"_","-"))&amp;""",")</f>
        <v/>
      </c>
      <c r="M693" s="10" t="str">
        <f>IF(OR($C693="0x1000",$H693="skip",AND($H693&lt;&gt;"",$D693&lt;&gt;$H693),IF($H693="",$D693,$H693)=IF($I693="",$H693,$I693)),"",""""&amp;LOWER(IF($H693="",SUBSTITUTE($D693,"_","-"),$H693))&amp;""" =&gt; """&amp;LOWER(IF($I693="",$H693,$I693))&amp;""",")</f>
        <v>"so-so" =&gt; "en-us",</v>
      </c>
      <c r="N693" s="10" t="str">
        <f>IF(OR($C693="0x1000",$G693="Skip",$H693="skip"),"",""""&amp;LOWER(SUBSTITUTE($D693,"_","-"))&amp;""" =&gt; array(""" &amp; $A693&amp;""""&amp;IF($B693&lt;&gt;"",","""&amp;$B693&amp;"""","")&amp;"),")</f>
        <v>"so-so" =&gt; array("Somali","Somalia"),</v>
      </c>
      <c r="O693" s="10" t="str">
        <f>IF(AND(G693="Present",$B693&lt;&gt;""),$A693&amp;" ("&amp;$B693&amp;")","")</f>
        <v/>
      </c>
    </row>
    <row r="694" spans="1:15">
      <c r="A694" s="1" t="s">
        <v>1515</v>
      </c>
      <c r="B694" s="1"/>
      <c r="C694" s="1" t="s">
        <v>1516</v>
      </c>
      <c r="D694" s="1" t="s">
        <v>1517</v>
      </c>
      <c r="E694" s="1" t="s">
        <v>256</v>
      </c>
      <c r="F694" s="7" t="str">
        <f>IF(OR($C694="0x1000",$E694="Skip"),"","0x"&amp;MID(UPPER($C694),3,LEN($C694)))</f>
        <v>0x0030</v>
      </c>
      <c r="G694" s="4" t="s">
        <v>55</v>
      </c>
      <c r="H694" s="5" t="s">
        <v>1518</v>
      </c>
      <c r="I694" s="6" t="s">
        <v>202</v>
      </c>
      <c r="J694" s="10" t="str">
        <f>IF(OR($C694="0x1000",$G694="Skip",$H694="skip"),"",$F694&amp;" =&gt; """&amp;LOWER(SUBSTITUTE($D694,"_","-"))&amp;""",")</f>
        <v>0x0030 =&gt; "st",</v>
      </c>
      <c r="K694" s="10" t="str">
        <f>IF(OR($C694="0x1000",$H694="skip",$D694=$H694),"",""""&amp;LOWER(SUBSTITUTE($D694,"_","-"))&amp;""" =&gt; """&amp;LOWER($H694)&amp;""",")</f>
        <v>"st" =&gt; "st-za",</v>
      </c>
      <c r="L694" s="10" t="str">
        <f>IF(OR($G694&lt;&gt;"Present",$H694&lt;&gt;$D694),"",""""&amp;LOWER(SUBSTITUTE($D694,"_","-"))&amp;""",")</f>
        <v/>
      </c>
      <c r="M694" s="10" t="str">
        <f>IF(OR($C694="0x1000",$H694="skip",AND($H694&lt;&gt;"",$D694&lt;&gt;$H694),IF($H694="",$D694,$H694)=IF($I694="",$H694,$I694)),"",""""&amp;LOWER(IF($H694="",SUBSTITUTE($D694,"_","-"),$H694))&amp;""" =&gt; """&amp;LOWER(IF($I694="",$H694,$I694))&amp;""",")</f>
        <v/>
      </c>
      <c r="N694" s="10" t="str">
        <f>IF(OR($C694="0x1000",$G694="Skip",$H694="skip"),"",""""&amp;LOWER(SUBSTITUTE($D694,"_","-"))&amp;""" =&gt; array(""" &amp; $A694&amp;""""&amp;IF($B694&lt;&gt;"",","""&amp;$B694&amp;"""","")&amp;"),")</f>
        <v>"st" =&gt; array("Sotho"),</v>
      </c>
      <c r="O694" s="10" t="str">
        <f>IF(AND(G694="Present",$B694&lt;&gt;""),$A694&amp;" ("&amp;$B694&amp;")","")</f>
        <v/>
      </c>
    </row>
    <row r="695" spans="1:15">
      <c r="A695" s="1" t="s">
        <v>1515</v>
      </c>
      <c r="B695" s="1" t="s">
        <v>33</v>
      </c>
      <c r="C695" s="1" t="s">
        <v>1519</v>
      </c>
      <c r="D695" s="1" t="s">
        <v>1518</v>
      </c>
      <c r="E695" s="1" t="s">
        <v>256</v>
      </c>
      <c r="F695" s="7" t="str">
        <f>IF(OR($C695="0x1000",$E695="Skip"),"","0x"&amp;MID(UPPER($C695),3,LEN($C695)))</f>
        <v>0x0430</v>
      </c>
      <c r="G695" s="4" t="s">
        <v>55</v>
      </c>
      <c r="H695" s="5" t="s">
        <v>1518</v>
      </c>
      <c r="I695" s="6" t="s">
        <v>202</v>
      </c>
      <c r="J695" s="10" t="str">
        <f>IF(OR($C695="0x1000",$G695="Skip",$H695="skip"),"",$F695&amp;" =&gt; """&amp;LOWER(SUBSTITUTE($D695,"_","-"))&amp;""",")</f>
        <v>0x0430 =&gt; "st-za",</v>
      </c>
      <c r="K695" s="10" t="str">
        <f>IF(OR($C695="0x1000",$H695="skip",$D695=$H695),"",""""&amp;LOWER(SUBSTITUTE($D695,"_","-"))&amp;""" =&gt; """&amp;LOWER($H695)&amp;""",")</f>
        <v/>
      </c>
      <c r="L695" s="10" t="str">
        <f>IF(OR($G695&lt;&gt;"Present",$H695&lt;&gt;$D695),"",""""&amp;LOWER(SUBSTITUTE($D695,"_","-"))&amp;""",")</f>
        <v/>
      </c>
      <c r="M695" s="10" t="str">
        <f>IF(OR($C695="0x1000",$H695="skip",AND($H695&lt;&gt;"",$D695&lt;&gt;$H695),IF($H695="",$D695,$H695)=IF($I695="",$H695,$I695)),"",""""&amp;LOWER(IF($H695="",SUBSTITUTE($D695,"_","-"),$H695))&amp;""" =&gt; """&amp;LOWER(IF($I695="",$H695,$I695))&amp;""",")</f>
        <v>"st-za" =&gt; "en-us",</v>
      </c>
      <c r="N695" s="10" t="str">
        <f>IF(OR($C695="0x1000",$G695="Skip",$H695="skip"),"",""""&amp;LOWER(SUBSTITUTE($D695,"_","-"))&amp;""" =&gt; array(""" &amp; $A695&amp;""""&amp;IF($B695&lt;&gt;"",","""&amp;$B695&amp;"""","")&amp;"),")</f>
        <v>"st-za" =&gt; array("Sotho","South Africa"),</v>
      </c>
      <c r="O695" s="10" t="str">
        <f>IF(AND(G695="Present",$B695&lt;&gt;""),$A695&amp;" ("&amp;$B695&amp;")","")</f>
        <v/>
      </c>
    </row>
    <row r="696" spans="1:15">
      <c r="A696" s="1" t="s">
        <v>1520</v>
      </c>
      <c r="B696" s="1"/>
      <c r="C696" s="1" t="s">
        <v>16</v>
      </c>
      <c r="D696" s="1" t="s">
        <v>1521</v>
      </c>
      <c r="E696" s="1" t="s">
        <v>18</v>
      </c>
      <c r="F696" s="7" t="str">
        <f>IF(OR($C696="0x1000",$E696="Skip"),"","0x"&amp;MID(UPPER($C696),3,LEN($C696)))</f>
        <v/>
      </c>
      <c r="G696" s="4" t="s">
        <v>16</v>
      </c>
      <c r="H696" s="5"/>
      <c r="I696" s="6"/>
      <c r="J696" s="10" t="str">
        <f>IF(OR($C696="0x1000",$G696="Skip",$H696="skip"),"",$F696&amp;" =&gt; """&amp;LOWER(SUBSTITUTE($D696,"_","-"))&amp;""",")</f>
        <v/>
      </c>
      <c r="K696" s="10" t="str">
        <f>IF(OR($C696="0x1000",$H696="skip",$D696=$H696),"",""""&amp;LOWER(SUBSTITUTE($D696,"_","-"))&amp;""" =&gt; """&amp;LOWER($H696)&amp;""",")</f>
        <v/>
      </c>
      <c r="L696" s="10" t="str">
        <f>IF(OR($G696&lt;&gt;"Present",$H696&lt;&gt;$D696),"",""""&amp;LOWER(SUBSTITUTE($D696,"_","-"))&amp;""",")</f>
        <v/>
      </c>
      <c r="M696" s="10" t="str">
        <f>IF(OR($C696="0x1000",$H696="skip",AND($H696&lt;&gt;"",$D696&lt;&gt;$H696),IF($H696="",$D696,$H696)=IF($I696="",$H696,$I696)),"",""""&amp;LOWER(IF($H696="",SUBSTITUTE($D696,"_","-"),$H696))&amp;""" =&gt; """&amp;LOWER(IF($I696="",$H696,$I696))&amp;""",")</f>
        <v/>
      </c>
      <c r="N696" s="10" t="str">
        <f>IF(OR($C696="0x1000",$G696="Skip",$H696="skip"),"",""""&amp;LOWER(SUBSTITUTE($D696,"_","-"))&amp;""" =&gt; array(""" &amp; $A696&amp;""""&amp;IF($B696&lt;&gt;"",","""&amp;$B696&amp;"""","")&amp;"),")</f>
        <v/>
      </c>
      <c r="O696" s="10" t="str">
        <f>IF(AND(G696="Present",$B696&lt;&gt;""),$A696&amp;" ("&amp;$B696&amp;")","")</f>
        <v/>
      </c>
    </row>
    <row r="697" spans="1:15">
      <c r="A697" s="1" t="s">
        <v>1520</v>
      </c>
      <c r="B697" s="1" t="s">
        <v>33</v>
      </c>
      <c r="C697" s="1" t="s">
        <v>16</v>
      </c>
      <c r="D697" s="1" t="s">
        <v>1522</v>
      </c>
      <c r="E697" s="1" t="s">
        <v>18</v>
      </c>
      <c r="F697" s="7" t="str">
        <f>IF(OR($C697="0x1000",$E697="Skip"),"","0x"&amp;MID(UPPER($C697),3,LEN($C697)))</f>
        <v/>
      </c>
      <c r="G697" s="4" t="s">
        <v>16</v>
      </c>
      <c r="H697" s="5"/>
      <c r="I697" s="6"/>
      <c r="J697" s="10" t="str">
        <f>IF(OR($C697="0x1000",$G697="Skip",$H697="skip"),"",$F697&amp;" =&gt; """&amp;LOWER(SUBSTITUTE($D697,"_","-"))&amp;""",")</f>
        <v/>
      </c>
      <c r="K697" s="10" t="str">
        <f>IF(OR($C697="0x1000",$H697="skip",$D697=$H697),"",""""&amp;LOWER(SUBSTITUTE($D697,"_","-"))&amp;""" =&gt; """&amp;LOWER($H697)&amp;""",")</f>
        <v/>
      </c>
      <c r="L697" s="10" t="str">
        <f>IF(OR($G697&lt;&gt;"Present",$H697&lt;&gt;$D697),"",""""&amp;LOWER(SUBSTITUTE($D697,"_","-"))&amp;""",")</f>
        <v/>
      </c>
      <c r="M697" s="10" t="str">
        <f>IF(OR($C697="0x1000",$H697="skip",AND($H697&lt;&gt;"",$D697&lt;&gt;$H697),IF($H697="",$D697,$H697)=IF($I697="",$H697,$I697)),"",""""&amp;LOWER(IF($H697="",SUBSTITUTE($D697,"_","-"),$H697))&amp;""" =&gt; """&amp;LOWER(IF($I697="",$H697,$I697))&amp;""",")</f>
        <v/>
      </c>
      <c r="N697" s="10" t="str">
        <f>IF(OR($C697="0x1000",$G697="Skip",$H697="skip"),"",""""&amp;LOWER(SUBSTITUTE($D697,"_","-"))&amp;""" =&gt; array(""" &amp; $A697&amp;""""&amp;IF($B697&lt;&gt;"",","""&amp;$B697&amp;"""","")&amp;"),")</f>
        <v/>
      </c>
      <c r="O697" s="10" t="str">
        <f>IF(AND(G697="Present",$B697&lt;&gt;""),$A697&amp;" ("&amp;$B697&amp;")","")</f>
        <v/>
      </c>
    </row>
    <row r="698" spans="1:15">
      <c r="A698" s="1" t="s">
        <v>1523</v>
      </c>
      <c r="B698" s="1" t="s">
        <v>513</v>
      </c>
      <c r="C698" s="1" t="s">
        <v>16</v>
      </c>
      <c r="D698" s="1" t="s">
        <v>1524</v>
      </c>
      <c r="E698" s="1" t="s">
        <v>18</v>
      </c>
      <c r="F698" s="7" t="str">
        <f>IF(OR($C698="0x1000",$E698="Skip"),"","0x"&amp;MID(UPPER($C698),3,LEN($C698)))</f>
        <v/>
      </c>
      <c r="G698" s="4" t="s">
        <v>16</v>
      </c>
      <c r="H698" s="5"/>
      <c r="I698" s="6"/>
      <c r="J698" s="10" t="str">
        <f>IF(OR($C698="0x1000",$G698="Skip",$H698="skip"),"",$F698&amp;" =&gt; """&amp;LOWER(SUBSTITUTE($D698,"_","-"))&amp;""",")</f>
        <v/>
      </c>
      <c r="K698" s="10" t="str">
        <f>IF(OR($C698="0x1000",$H698="skip",$D698=$H698),"",""""&amp;LOWER(SUBSTITUTE($D698,"_","-"))&amp;""" =&gt; """&amp;LOWER($H698)&amp;""",")</f>
        <v/>
      </c>
      <c r="L698" s="10" t="str">
        <f>IF(OR($G698&lt;&gt;"Present",$H698&lt;&gt;$D698),"",""""&amp;LOWER(SUBSTITUTE($D698,"_","-"))&amp;""",")</f>
        <v/>
      </c>
      <c r="M698" s="10" t="str">
        <f>IF(OR($C698="0x1000",$H698="skip",AND($H698&lt;&gt;"",$D698&lt;&gt;$H698),IF($H698="",$D698,$H698)=IF($I698="",$H698,$I698)),"",""""&amp;LOWER(IF($H698="",SUBSTITUTE($D698,"_","-"),$H698))&amp;""" =&gt; """&amp;LOWER(IF($I698="",$H698,$I698))&amp;""",")</f>
        <v/>
      </c>
      <c r="N698" s="10" t="str">
        <f>IF(OR($C698="0x1000",$G698="Skip",$H698="skip"),"",""""&amp;LOWER(SUBSTITUTE($D698,"_","-"))&amp;""" =&gt; array(""" &amp; $A698&amp;""""&amp;IF($B698&lt;&gt;"",","""&amp;$B698&amp;"""","")&amp;"),")</f>
        <v/>
      </c>
      <c r="O698" s="10" t="str">
        <f>IF(AND(G698="Present",$B698&lt;&gt;""),$A698&amp;" ("&amp;$B698&amp;")","")</f>
        <v/>
      </c>
    </row>
    <row r="699" spans="1:15">
      <c r="A699" s="1" t="s">
        <v>1525</v>
      </c>
      <c r="B699" s="1"/>
      <c r="C699" s="1" t="s">
        <v>1526</v>
      </c>
      <c r="D699" s="1" t="s">
        <v>1527</v>
      </c>
      <c r="E699" s="1" t="s">
        <v>28</v>
      </c>
      <c r="F699" s="7" t="str">
        <f>IF(OR($C699="0x1000",$E699="Skip"),"","0x"&amp;MID(UPPER($C699),3,LEN($C699)))</f>
        <v>0x000A</v>
      </c>
      <c r="G699" s="4" t="s">
        <v>29</v>
      </c>
      <c r="H699" s="5" t="s">
        <v>1528</v>
      </c>
      <c r="I699" s="6"/>
      <c r="J699" s="10" t="str">
        <f>IF(OR($C699="0x1000",$G699="Skip",$H699="skip"),"",$F699&amp;" =&gt; """&amp;LOWER(SUBSTITUTE($D699,"_","-"))&amp;""",")</f>
        <v>0x000A =&gt; "es",</v>
      </c>
      <c r="K699" s="10" t="str">
        <f>IF(OR($C699="0x1000",$H699="skip",$D699=$H699),"",""""&amp;LOWER(SUBSTITUTE($D699,"_","-"))&amp;""" =&gt; """&amp;LOWER($H699)&amp;""",")</f>
        <v>"es" =&gt; "es-es",</v>
      </c>
      <c r="L699" s="10" t="str">
        <f>IF(OR($G699&lt;&gt;"Present",$H699&lt;&gt;$D699),"",""""&amp;LOWER(SUBSTITUTE($D699,"_","-"))&amp;""",")</f>
        <v/>
      </c>
      <c r="M699" s="10" t="str">
        <f>IF(OR($C699="0x1000",$H699="skip",AND($H699&lt;&gt;"",$D699&lt;&gt;$H699),IF($H699="",$D699,$H699)=IF($I699="",$H699,$I699)),"",""""&amp;LOWER(IF($H699="",SUBSTITUTE($D699,"_","-"),$H699))&amp;""" =&gt; """&amp;LOWER(IF($I699="",$H699,$I699))&amp;""",")</f>
        <v/>
      </c>
      <c r="N699" s="10" t="str">
        <f>IF(OR($C699="0x1000",$G699="Skip",$H699="skip"),"",""""&amp;LOWER(SUBSTITUTE($D699,"_","-"))&amp;""" =&gt; array(""" &amp; $A699&amp;""""&amp;IF($B699&lt;&gt;"",","""&amp;$B699&amp;"""","")&amp;"),")</f>
        <v>"es" =&gt; array("Spanish"),</v>
      </c>
      <c r="O699" s="10" t="str">
        <f>IF(AND(G699="Present",$B699&lt;&gt;""),$A699&amp;" ("&amp;$B699&amp;")","")</f>
        <v/>
      </c>
    </row>
    <row r="700" spans="1:15">
      <c r="A700" s="1" t="s">
        <v>1525</v>
      </c>
      <c r="B700" s="1" t="s">
        <v>1529</v>
      </c>
      <c r="C700" s="1" t="s">
        <v>1530</v>
      </c>
      <c r="D700" s="1" t="s">
        <v>1531</v>
      </c>
      <c r="E700" s="1" t="s">
        <v>35</v>
      </c>
      <c r="F700" s="7" t="str">
        <f>IF(OR($C700="0x1000",$E700="Skip"),"","0x"&amp;MID(UPPER($C700),3,LEN($C700)))</f>
        <v>0x2C0A</v>
      </c>
      <c r="G700" s="4" t="s">
        <v>73</v>
      </c>
      <c r="H700" s="5" t="s">
        <v>1531</v>
      </c>
      <c r="I700" s="6" t="s">
        <v>830</v>
      </c>
      <c r="J700" s="10" t="str">
        <f>IF(OR($C700="0x1000",$G700="Skip",$H700="skip"),"",$F700&amp;" =&gt; """&amp;LOWER(SUBSTITUTE($D700,"_","-"))&amp;""",")</f>
        <v>0x2C0A =&gt; "es-ar",</v>
      </c>
      <c r="K700" s="10" t="str">
        <f>IF(OR($C700="0x1000",$H700="skip",$D700=$H700),"",""""&amp;LOWER(SUBSTITUTE($D700,"_","-"))&amp;""" =&gt; """&amp;LOWER($H700)&amp;""",")</f>
        <v/>
      </c>
      <c r="L700" s="10" t="str">
        <f>IF(OR($G700&lt;&gt;"Present",$H700&lt;&gt;$D700),"",""""&amp;LOWER(SUBSTITUTE($D700,"_","-"))&amp;""",")</f>
        <v/>
      </c>
      <c r="M700" s="10" t="str">
        <f>IF(OR($C700="0x1000",$H700="skip",AND($H700&lt;&gt;"",$D700&lt;&gt;$H700),IF($H700="",$D700,$H700)=IF($I700="",$H700,$I700)),"",""""&amp;LOWER(IF($H700="",SUBSTITUTE($D700,"_","-"),$H700))&amp;""" =&gt; """&amp;LOWER(IF($I700="",$H700,$I700))&amp;""",")</f>
        <v>"es-ar" =&gt; "es-mx",</v>
      </c>
      <c r="N700" s="10" t="str">
        <f>IF(OR($C700="0x1000",$G700="Skip",$H700="skip"),"",""""&amp;LOWER(SUBSTITUTE($D700,"_","-"))&amp;""" =&gt; array(""" &amp; $A700&amp;""""&amp;IF($B700&lt;&gt;"",","""&amp;$B700&amp;"""","")&amp;"),")</f>
        <v>"es-ar" =&gt; array("Spanish","Argentina"),</v>
      </c>
      <c r="O700" s="10" t="str">
        <f>IF(AND(G700="Present",$B700&lt;&gt;""),$A700&amp;" ("&amp;$B700&amp;")","")</f>
        <v/>
      </c>
    </row>
    <row r="701" spans="1:15">
      <c r="A701" s="1" t="s">
        <v>1525</v>
      </c>
      <c r="B701" s="1" t="s">
        <v>437</v>
      </c>
      <c r="C701" s="1" t="s">
        <v>16</v>
      </c>
      <c r="D701" s="1" t="s">
        <v>1532</v>
      </c>
      <c r="E701" s="1" t="s">
        <v>920</v>
      </c>
      <c r="F701" s="7" t="str">
        <f>IF(OR($C701="0x1000",$E701="Skip"),"","0x"&amp;MID(UPPER($C701),3,LEN($C701)))</f>
        <v/>
      </c>
      <c r="G701" s="4" t="s">
        <v>16</v>
      </c>
      <c r="H701" s="5"/>
      <c r="I701" s="6"/>
      <c r="J701" s="10" t="str">
        <f>IF(OR($C701="0x1000",$G701="Skip",$H701="skip"),"",$F701&amp;" =&gt; """&amp;LOWER(SUBSTITUTE($D701,"_","-"))&amp;""",")</f>
        <v/>
      </c>
      <c r="K701" s="10" t="str">
        <f>IF(OR($C701="0x1000",$H701="skip",$D701=$H701),"",""""&amp;LOWER(SUBSTITUTE($D701,"_","-"))&amp;""" =&gt; """&amp;LOWER($H701)&amp;""",")</f>
        <v/>
      </c>
      <c r="L701" s="10" t="str">
        <f>IF(OR($G701&lt;&gt;"Present",$H701&lt;&gt;$D701),"",""""&amp;LOWER(SUBSTITUTE($D701,"_","-"))&amp;""",")</f>
        <v/>
      </c>
      <c r="M701" s="10" t="str">
        <f>IF(OR($C701="0x1000",$H701="skip",AND($H701&lt;&gt;"",$D701&lt;&gt;$H701),IF($H701="",$D701,$H701)=IF($I701="",$H701,$I701)),"",""""&amp;LOWER(IF($H701="",SUBSTITUTE($D701,"_","-"),$H701))&amp;""" =&gt; """&amp;LOWER(IF($I701="",$H701,$I701))&amp;""",")</f>
        <v/>
      </c>
      <c r="N701" s="10" t="str">
        <f>IF(OR($C701="0x1000",$G701="Skip",$H701="skip"),"",""""&amp;LOWER(SUBSTITUTE($D701,"_","-"))&amp;""" =&gt; array(""" &amp; $A701&amp;""""&amp;IF($B701&lt;&gt;"",","""&amp;$B701&amp;"""","")&amp;"),")</f>
        <v/>
      </c>
      <c r="O701" s="10" t="str">
        <f>IF(AND(G701="Present",$B701&lt;&gt;""),$A701&amp;" ("&amp;$B701&amp;")","")</f>
        <v/>
      </c>
    </row>
    <row r="702" spans="1:15" customHeight="1" ht="21">
      <c r="A702" s="1" t="s">
        <v>1525</v>
      </c>
      <c r="B702" s="1" t="s">
        <v>1533</v>
      </c>
      <c r="C702" s="1" t="s">
        <v>1534</v>
      </c>
      <c r="D702" s="1" t="s">
        <v>1535</v>
      </c>
      <c r="E702" s="1" t="s">
        <v>35</v>
      </c>
      <c r="F702" s="7" t="str">
        <f>IF(OR($C702="0x1000",$E702="Skip"),"","0x"&amp;MID(UPPER($C702),3,LEN($C702)))</f>
        <v>0x200A</v>
      </c>
      <c r="G702" s="4" t="s">
        <v>73</v>
      </c>
      <c r="H702" s="5" t="s">
        <v>1535</v>
      </c>
      <c r="I702" s="6" t="s">
        <v>830</v>
      </c>
      <c r="J702" s="10" t="str">
        <f>IF(OR($C702="0x1000",$G702="Skip",$H702="skip"),"",$F702&amp;" =&gt; """&amp;LOWER(SUBSTITUTE($D702,"_","-"))&amp;""",")</f>
        <v>0x200A =&gt; "es-ve",</v>
      </c>
      <c r="K702" s="10" t="str">
        <f>IF(OR($C702="0x1000",$H702="skip",$D702=$H702),"",""""&amp;LOWER(SUBSTITUTE($D702,"_","-"))&amp;""" =&gt; """&amp;LOWER($H702)&amp;""",")</f>
        <v/>
      </c>
      <c r="L702" s="10" t="str">
        <f>IF(OR($G702&lt;&gt;"Present",$H702&lt;&gt;$D702),"",""""&amp;LOWER(SUBSTITUTE($D702,"_","-"))&amp;""",")</f>
        <v/>
      </c>
      <c r="M702" s="10" t="str">
        <f>IF(OR($C702="0x1000",$H702="skip",AND($H702&lt;&gt;"",$D702&lt;&gt;$H702),IF($H702="",$D702,$H702)=IF($I702="",$H702,$I702)),"",""""&amp;LOWER(IF($H702="",SUBSTITUTE($D702,"_","-"),$H702))&amp;""" =&gt; """&amp;LOWER(IF($I702="",$H702,$I702))&amp;""",")</f>
        <v>"es-ve" =&gt; "es-mx",</v>
      </c>
      <c r="N702" s="10" t="str">
        <f>IF(OR($C702="0x1000",$G702="Skip",$H702="skip"),"",""""&amp;LOWER(SUBSTITUTE($D702,"_","-"))&amp;""" =&gt; array(""" &amp; $A702&amp;""""&amp;IF($B702&lt;&gt;"",","""&amp;$B702&amp;"""","")&amp;"),")</f>
        <v>"es-ve" =&gt; array("Spanish","Bolivarian Republic of Venezuela"),</v>
      </c>
      <c r="O702" s="10" t="str">
        <f>IF(AND(G702="Present",$B702&lt;&gt;""),$A702&amp;" ("&amp;$B702&amp;")","")</f>
        <v/>
      </c>
    </row>
    <row r="703" spans="1:15">
      <c r="A703" s="1" t="s">
        <v>1525</v>
      </c>
      <c r="B703" s="1" t="s">
        <v>1323</v>
      </c>
      <c r="C703" s="1" t="s">
        <v>1536</v>
      </c>
      <c r="D703" s="1" t="s">
        <v>1537</v>
      </c>
      <c r="E703" s="1" t="s">
        <v>35</v>
      </c>
      <c r="F703" s="7" t="str">
        <f>IF(OR($C703="0x1000",$E703="Skip"),"","0x"&amp;MID(UPPER($C703),3,LEN($C703)))</f>
        <v>0x400A</v>
      </c>
      <c r="G703" s="4" t="s">
        <v>73</v>
      </c>
      <c r="H703" s="5" t="s">
        <v>1537</v>
      </c>
      <c r="I703" s="6" t="s">
        <v>830</v>
      </c>
      <c r="J703" s="10" t="str">
        <f>IF(OR($C703="0x1000",$G703="Skip",$H703="skip"),"",$F703&amp;" =&gt; """&amp;LOWER(SUBSTITUTE($D703,"_","-"))&amp;""",")</f>
        <v>0x400A =&gt; "es-bo",</v>
      </c>
      <c r="K703" s="10" t="str">
        <f>IF(OR($C703="0x1000",$H703="skip",$D703=$H703),"",""""&amp;LOWER(SUBSTITUTE($D703,"_","-"))&amp;""" =&gt; """&amp;LOWER($H703)&amp;""",")</f>
        <v/>
      </c>
      <c r="L703" s="10" t="str">
        <f>IF(OR($G703&lt;&gt;"Present",$H703&lt;&gt;$D703),"",""""&amp;LOWER(SUBSTITUTE($D703,"_","-"))&amp;""",")</f>
        <v/>
      </c>
      <c r="M703" s="10" t="str">
        <f>IF(OR($C703="0x1000",$H703="skip",AND($H703&lt;&gt;"",$D703&lt;&gt;$H703),IF($H703="",$D703,$H703)=IF($I703="",$H703,$I703)),"",""""&amp;LOWER(IF($H703="",SUBSTITUTE($D703,"_","-"),$H703))&amp;""" =&gt; """&amp;LOWER(IF($I703="",$H703,$I703))&amp;""",")</f>
        <v>"es-bo" =&gt; "es-mx",</v>
      </c>
      <c r="N703" s="10" t="str">
        <f>IF(OR($C703="0x1000",$G703="Skip",$H703="skip"),"",""""&amp;LOWER(SUBSTITUTE($D703,"_","-"))&amp;""" =&gt; array(""" &amp; $A703&amp;""""&amp;IF($B703&lt;&gt;"",","""&amp;$B703&amp;"""","")&amp;"),")</f>
        <v>"es-bo" =&gt; array("Spanish","Bolivia"),</v>
      </c>
      <c r="O703" s="10" t="str">
        <f>IF(AND(G703="Present",$B703&lt;&gt;""),$A703&amp;" ("&amp;$B703&amp;")","")</f>
        <v/>
      </c>
    </row>
    <row r="704" spans="1:15">
      <c r="A704" s="1" t="s">
        <v>1525</v>
      </c>
      <c r="B704" s="1" t="s">
        <v>1280</v>
      </c>
      <c r="C704" s="1" t="s">
        <v>16</v>
      </c>
      <c r="D704" s="1" t="s">
        <v>1538</v>
      </c>
      <c r="E704" s="1" t="s">
        <v>807</v>
      </c>
      <c r="F704" s="7" t="str">
        <f>IF(OR($C704="0x1000",$E704="Skip"),"","0x"&amp;MID(UPPER($C704),3,LEN($C704)))</f>
        <v/>
      </c>
      <c r="G704" s="4" t="s">
        <v>16</v>
      </c>
      <c r="H704" s="5"/>
      <c r="I704" s="6"/>
      <c r="J704" s="10" t="str">
        <f>IF(OR($C704="0x1000",$G704="Skip",$H704="skip"),"",$F704&amp;" =&gt; """&amp;LOWER(SUBSTITUTE($D704,"_","-"))&amp;""",")</f>
        <v/>
      </c>
      <c r="K704" s="10" t="str">
        <f>IF(OR($C704="0x1000",$H704="skip",$D704=$H704),"",""""&amp;LOWER(SUBSTITUTE($D704,"_","-"))&amp;""" =&gt; """&amp;LOWER($H704)&amp;""",")</f>
        <v/>
      </c>
      <c r="L704" s="10" t="str">
        <f>IF(OR($G704&lt;&gt;"Present",$H704&lt;&gt;$D704),"",""""&amp;LOWER(SUBSTITUTE($D704,"_","-"))&amp;""",")</f>
        <v/>
      </c>
      <c r="M704" s="10" t="str">
        <f>IF(OR($C704="0x1000",$H704="skip",AND($H704&lt;&gt;"",$D704&lt;&gt;$H704),IF($H704="",$D704,$H704)=IF($I704="",$H704,$I704)),"",""""&amp;LOWER(IF($H704="",SUBSTITUTE($D704,"_","-"),$H704))&amp;""" =&gt; """&amp;LOWER(IF($I704="",$H704,$I704))&amp;""",")</f>
        <v/>
      </c>
      <c r="N704" s="10" t="str">
        <f>IF(OR($C704="0x1000",$G704="Skip",$H704="skip"),"",""""&amp;LOWER(SUBSTITUTE($D704,"_","-"))&amp;""" =&gt; array(""" &amp; $A704&amp;""""&amp;IF($B704&lt;&gt;"",","""&amp;$B704&amp;"""","")&amp;"),")</f>
        <v/>
      </c>
      <c r="O704" s="10" t="str">
        <f>IF(AND(G704="Present",$B704&lt;&gt;""),$A704&amp;" ("&amp;$B704&amp;")","")</f>
        <v/>
      </c>
    </row>
    <row r="705" spans="1:15">
      <c r="A705" s="1" t="s">
        <v>1525</v>
      </c>
      <c r="B705" s="1" t="s">
        <v>1140</v>
      </c>
      <c r="C705" s="1" t="s">
        <v>1539</v>
      </c>
      <c r="D705" s="1" t="s">
        <v>1540</v>
      </c>
      <c r="E705" s="1" t="s">
        <v>35</v>
      </c>
      <c r="F705" s="7" t="str">
        <f>IF(OR($C705="0x1000",$E705="Skip"),"","0x"&amp;MID(UPPER($C705),3,LEN($C705)))</f>
        <v>0x340A</v>
      </c>
      <c r="G705" s="4" t="s">
        <v>73</v>
      </c>
      <c r="H705" s="5" t="s">
        <v>1540</v>
      </c>
      <c r="I705" s="6" t="s">
        <v>830</v>
      </c>
      <c r="J705" s="10" t="str">
        <f>IF(OR($C705="0x1000",$G705="Skip",$H705="skip"),"",$F705&amp;" =&gt; """&amp;LOWER(SUBSTITUTE($D705,"_","-"))&amp;""",")</f>
        <v>0x340A =&gt; "es-cl",</v>
      </c>
      <c r="K705" s="10" t="str">
        <f>IF(OR($C705="0x1000",$H705="skip",$D705=$H705),"",""""&amp;LOWER(SUBSTITUTE($D705,"_","-"))&amp;""" =&gt; """&amp;LOWER($H705)&amp;""",")</f>
        <v/>
      </c>
      <c r="L705" s="10" t="str">
        <f>IF(OR($G705&lt;&gt;"Present",$H705&lt;&gt;$D705),"",""""&amp;LOWER(SUBSTITUTE($D705,"_","-"))&amp;""",")</f>
        <v/>
      </c>
      <c r="M705" s="10" t="str">
        <f>IF(OR($C705="0x1000",$H705="skip",AND($H705&lt;&gt;"",$D705&lt;&gt;$H705),IF($H705="",$D705,$H705)=IF($I705="",$H705,$I705)),"",""""&amp;LOWER(IF($H705="",SUBSTITUTE($D705,"_","-"),$H705))&amp;""" =&gt; """&amp;LOWER(IF($I705="",$H705,$I705))&amp;""",")</f>
        <v>"es-cl" =&gt; "es-mx",</v>
      </c>
      <c r="N705" s="10" t="str">
        <f>IF(OR($C705="0x1000",$G705="Skip",$H705="skip"),"",""""&amp;LOWER(SUBSTITUTE($D705,"_","-"))&amp;""" =&gt; array(""" &amp; $A705&amp;""""&amp;IF($B705&lt;&gt;"",","""&amp;$B705&amp;"""","")&amp;"),")</f>
        <v>"es-cl" =&gt; array("Spanish","Chile"),</v>
      </c>
      <c r="O705" s="10" t="str">
        <f>IF(AND(G705="Present",$B705&lt;&gt;""),$A705&amp;" ("&amp;$B705&amp;")","")</f>
        <v/>
      </c>
    </row>
    <row r="706" spans="1:15">
      <c r="A706" s="1" t="s">
        <v>1525</v>
      </c>
      <c r="B706" s="1" t="s">
        <v>1541</v>
      </c>
      <c r="C706" s="1" t="s">
        <v>1542</v>
      </c>
      <c r="D706" s="1" t="s">
        <v>1543</v>
      </c>
      <c r="E706" s="1" t="s">
        <v>35</v>
      </c>
      <c r="F706" s="7" t="str">
        <f>IF(OR($C706="0x1000",$E706="Skip"),"","0x"&amp;MID(UPPER($C706),3,LEN($C706)))</f>
        <v>0x240A</v>
      </c>
      <c r="G706" s="4" t="s">
        <v>73</v>
      </c>
      <c r="H706" s="5" t="s">
        <v>1543</v>
      </c>
      <c r="I706" s="6" t="s">
        <v>830</v>
      </c>
      <c r="J706" s="10" t="str">
        <f>IF(OR($C706="0x1000",$G706="Skip",$H706="skip"),"",$F706&amp;" =&gt; """&amp;LOWER(SUBSTITUTE($D706,"_","-"))&amp;""",")</f>
        <v>0x240A =&gt; "es-co",</v>
      </c>
      <c r="K706" s="10" t="str">
        <f>IF(OR($C706="0x1000",$H706="skip",$D706=$H706),"",""""&amp;LOWER(SUBSTITUTE($D706,"_","-"))&amp;""" =&gt; """&amp;LOWER($H706)&amp;""",")</f>
        <v/>
      </c>
      <c r="L706" s="10" t="str">
        <f>IF(OR($G706&lt;&gt;"Present",$H706&lt;&gt;$D706),"",""""&amp;LOWER(SUBSTITUTE($D706,"_","-"))&amp;""",")</f>
        <v/>
      </c>
      <c r="M706" s="10" t="str">
        <f>IF(OR($C706="0x1000",$H706="skip",AND($H706&lt;&gt;"",$D706&lt;&gt;$H706),IF($H706="",$D706,$H706)=IF($I706="",$H706,$I706)),"",""""&amp;LOWER(IF($H706="",SUBSTITUTE($D706,"_","-"),$H706))&amp;""" =&gt; """&amp;LOWER(IF($I706="",$H706,$I706))&amp;""",")</f>
        <v>"es-co" =&gt; "es-mx",</v>
      </c>
      <c r="N706" s="10" t="str">
        <f>IF(OR($C706="0x1000",$G706="Skip",$H706="skip"),"",""""&amp;LOWER(SUBSTITUTE($D706,"_","-"))&amp;""" =&gt; array(""" &amp; $A706&amp;""""&amp;IF($B706&lt;&gt;"",","""&amp;$B706&amp;"""","")&amp;"),")</f>
        <v>"es-co" =&gt; array("Spanish","Colombia"),</v>
      </c>
      <c r="O706" s="10" t="str">
        <f>IF(AND(G706="Present",$B706&lt;&gt;""),$A706&amp;" ("&amp;$B706&amp;")","")</f>
        <v/>
      </c>
    </row>
    <row r="707" spans="1:15">
      <c r="A707" s="1" t="s">
        <v>1525</v>
      </c>
      <c r="B707" s="1" t="s">
        <v>1544</v>
      </c>
      <c r="C707" s="1" t="s">
        <v>1545</v>
      </c>
      <c r="D707" s="1" t="s">
        <v>1546</v>
      </c>
      <c r="E707" s="1" t="s">
        <v>35</v>
      </c>
      <c r="F707" s="7" t="str">
        <f>IF(OR($C707="0x1000",$E707="Skip"),"","0x"&amp;MID(UPPER($C707),3,LEN($C707)))</f>
        <v>0x140A</v>
      </c>
      <c r="G707" s="4" t="s">
        <v>73</v>
      </c>
      <c r="H707" s="5" t="s">
        <v>1546</v>
      </c>
      <c r="I707" s="6" t="s">
        <v>830</v>
      </c>
      <c r="J707" s="10" t="str">
        <f>IF(OR($C707="0x1000",$G707="Skip",$H707="skip"),"",$F707&amp;" =&gt; """&amp;LOWER(SUBSTITUTE($D707,"_","-"))&amp;""",")</f>
        <v>0x140A =&gt; "es-cr",</v>
      </c>
      <c r="K707" s="10" t="str">
        <f>IF(OR($C707="0x1000",$H707="skip",$D707=$H707),"",""""&amp;LOWER(SUBSTITUTE($D707,"_","-"))&amp;""" =&gt; """&amp;LOWER($H707)&amp;""",")</f>
        <v/>
      </c>
      <c r="L707" s="10" t="str">
        <f>IF(OR($G707&lt;&gt;"Present",$H707&lt;&gt;$D707),"",""""&amp;LOWER(SUBSTITUTE($D707,"_","-"))&amp;""",")</f>
        <v/>
      </c>
      <c r="M707" s="10" t="str">
        <f>IF(OR($C707="0x1000",$H707="skip",AND($H707&lt;&gt;"",$D707&lt;&gt;$H707),IF($H707="",$D707,$H707)=IF($I707="",$H707,$I707)),"",""""&amp;LOWER(IF($H707="",SUBSTITUTE($D707,"_","-"),$H707))&amp;""" =&gt; """&amp;LOWER(IF($I707="",$H707,$I707))&amp;""",")</f>
        <v>"es-cr" =&gt; "es-mx",</v>
      </c>
      <c r="N707" s="10" t="str">
        <f>IF(OR($C707="0x1000",$G707="Skip",$H707="skip"),"",""""&amp;LOWER(SUBSTITUTE($D707,"_","-"))&amp;""" =&gt; array(""" &amp; $A707&amp;""""&amp;IF($B707&lt;&gt;"",","""&amp;$B707&amp;"""","")&amp;"),")</f>
        <v>"es-cr" =&gt; array("Spanish","Costa Rica"),</v>
      </c>
      <c r="O707" s="10" t="str">
        <f>IF(AND(G707="Present",$B707&lt;&gt;""),$A707&amp;" ("&amp;$B707&amp;")","")</f>
        <v/>
      </c>
    </row>
    <row r="708" spans="1:15">
      <c r="A708" s="1" t="s">
        <v>1525</v>
      </c>
      <c r="B708" s="1" t="s">
        <v>1547</v>
      </c>
      <c r="C708" s="1" t="s">
        <v>1548</v>
      </c>
      <c r="D708" s="1" t="s">
        <v>1549</v>
      </c>
      <c r="E708" s="1" t="s">
        <v>18</v>
      </c>
      <c r="F708" s="7" t="str">
        <f>IF(OR($C708="0x1000",$E708="Skip"),"","0x"&amp;MID(UPPER($C708),3,LEN($C708)))</f>
        <v>0x5C0A</v>
      </c>
      <c r="G708" s="4" t="s">
        <v>73</v>
      </c>
      <c r="H708" s="5" t="s">
        <v>1549</v>
      </c>
      <c r="I708" s="6" t="s">
        <v>830</v>
      </c>
      <c r="J708" s="10" t="str">
        <f>IF(OR($C708="0x1000",$G708="Skip",$H708="skip"),"",$F708&amp;" =&gt; """&amp;LOWER(SUBSTITUTE($D708,"_","-"))&amp;""",")</f>
        <v>0x5C0A =&gt; "es-cu",</v>
      </c>
      <c r="K708" s="10" t="str">
        <f>IF(OR($C708="0x1000",$H708="skip",$D708=$H708),"",""""&amp;LOWER(SUBSTITUTE($D708,"_","-"))&amp;""" =&gt; """&amp;LOWER($H708)&amp;""",")</f>
        <v/>
      </c>
      <c r="L708" s="10" t="str">
        <f>IF(OR($G708&lt;&gt;"Present",$H708&lt;&gt;$D708),"",""""&amp;LOWER(SUBSTITUTE($D708,"_","-"))&amp;""",")</f>
        <v/>
      </c>
      <c r="M708" s="10" t="str">
        <f>IF(OR($C708="0x1000",$H708="skip",AND($H708&lt;&gt;"",$D708&lt;&gt;$H708),IF($H708="",$D708,$H708)=IF($I708="",$H708,$I708)),"",""""&amp;LOWER(IF($H708="",SUBSTITUTE($D708,"_","-"),$H708))&amp;""" =&gt; """&amp;LOWER(IF($I708="",$H708,$I708))&amp;""",")</f>
        <v>"es-cu" =&gt; "es-mx",</v>
      </c>
      <c r="N708" s="10" t="str">
        <f>IF(OR($C708="0x1000",$G708="Skip",$H708="skip"),"",""""&amp;LOWER(SUBSTITUTE($D708,"_","-"))&amp;""" =&gt; array(""" &amp; $A708&amp;""""&amp;IF($B708&lt;&gt;"",","""&amp;$B708&amp;"""","")&amp;"),")</f>
        <v>"es-cu" =&gt; array("Spanish","Cuba"),</v>
      </c>
      <c r="O708" s="10" t="str">
        <f>IF(AND(G708="Present",$B708&lt;&gt;""),$A708&amp;" ("&amp;$B708&amp;")","")</f>
        <v/>
      </c>
    </row>
    <row r="709" spans="1:15">
      <c r="A709" s="1" t="s">
        <v>1525</v>
      </c>
      <c r="B709" s="1" t="s">
        <v>1550</v>
      </c>
      <c r="C709" s="1" t="s">
        <v>1551</v>
      </c>
      <c r="D709" s="1" t="s">
        <v>1552</v>
      </c>
      <c r="E709" s="1" t="s">
        <v>35</v>
      </c>
      <c r="F709" s="7" t="str">
        <f>IF(OR($C709="0x1000",$E709="Skip"),"","0x"&amp;MID(UPPER($C709),3,LEN($C709)))</f>
        <v>0x1C0A</v>
      </c>
      <c r="G709" s="4" t="s">
        <v>73</v>
      </c>
      <c r="H709" s="5" t="s">
        <v>1552</v>
      </c>
      <c r="I709" s="6" t="s">
        <v>830</v>
      </c>
      <c r="J709" s="10" t="str">
        <f>IF(OR($C709="0x1000",$G709="Skip",$H709="skip"),"",$F709&amp;" =&gt; """&amp;LOWER(SUBSTITUTE($D709,"_","-"))&amp;""",")</f>
        <v>0x1C0A =&gt; "es-do",</v>
      </c>
      <c r="K709" s="10" t="str">
        <f>IF(OR($C709="0x1000",$H709="skip",$D709=$H709),"",""""&amp;LOWER(SUBSTITUTE($D709,"_","-"))&amp;""" =&gt; """&amp;LOWER($H709)&amp;""",")</f>
        <v/>
      </c>
      <c r="L709" s="10" t="str">
        <f>IF(OR($G709&lt;&gt;"Present",$H709&lt;&gt;$D709),"",""""&amp;LOWER(SUBSTITUTE($D709,"_","-"))&amp;""",")</f>
        <v/>
      </c>
      <c r="M709" s="10" t="str">
        <f>IF(OR($C709="0x1000",$H709="skip",AND($H709&lt;&gt;"",$D709&lt;&gt;$H709),IF($H709="",$D709,$H709)=IF($I709="",$H709,$I709)),"",""""&amp;LOWER(IF($H709="",SUBSTITUTE($D709,"_","-"),$H709))&amp;""" =&gt; """&amp;LOWER(IF($I709="",$H709,$I709))&amp;""",")</f>
        <v>"es-do" =&gt; "es-mx",</v>
      </c>
      <c r="N709" s="10" t="str">
        <f>IF(OR($C709="0x1000",$G709="Skip",$H709="skip"),"",""""&amp;LOWER(SUBSTITUTE($D709,"_","-"))&amp;""" =&gt; array(""" &amp; $A709&amp;""""&amp;IF($B709&lt;&gt;"",","""&amp;$B709&amp;"""","")&amp;"),")</f>
        <v>"es-do" =&gt; array("Spanish","Dominican Republic"),</v>
      </c>
      <c r="O709" s="10" t="str">
        <f>IF(AND(G709="Present",$B709&lt;&gt;""),$A709&amp;" ("&amp;$B709&amp;")","")</f>
        <v/>
      </c>
    </row>
    <row r="710" spans="1:15">
      <c r="A710" s="1" t="s">
        <v>1525</v>
      </c>
      <c r="B710" s="1" t="s">
        <v>1326</v>
      </c>
      <c r="C710" s="1" t="s">
        <v>1553</v>
      </c>
      <c r="D710" s="1" t="s">
        <v>1554</v>
      </c>
      <c r="E710" s="1" t="s">
        <v>35</v>
      </c>
      <c r="F710" s="7" t="str">
        <f>IF(OR($C710="0x1000",$E710="Skip"),"","0x"&amp;MID(UPPER($C710),3,LEN($C710)))</f>
        <v>0x300A</v>
      </c>
      <c r="G710" s="4" t="s">
        <v>73</v>
      </c>
      <c r="H710" s="5" t="s">
        <v>1554</v>
      </c>
      <c r="I710" s="6" t="s">
        <v>830</v>
      </c>
      <c r="J710" s="10" t="str">
        <f>IF(OR($C710="0x1000",$G710="Skip",$H710="skip"),"",$F710&amp;" =&gt; """&amp;LOWER(SUBSTITUTE($D710,"_","-"))&amp;""",")</f>
        <v>0x300A =&gt; "es-ec",</v>
      </c>
      <c r="K710" s="10" t="str">
        <f>IF(OR($C710="0x1000",$H710="skip",$D710=$H710),"",""""&amp;LOWER(SUBSTITUTE($D710,"_","-"))&amp;""" =&gt; """&amp;LOWER($H710)&amp;""",")</f>
        <v/>
      </c>
      <c r="L710" s="10" t="str">
        <f>IF(OR($G710&lt;&gt;"Present",$H710&lt;&gt;$D710),"",""""&amp;LOWER(SUBSTITUTE($D710,"_","-"))&amp;""",")</f>
        <v/>
      </c>
      <c r="M710" s="10" t="str">
        <f>IF(OR($C710="0x1000",$H710="skip",AND($H710&lt;&gt;"",$D710&lt;&gt;$H710),IF($H710="",$D710,$H710)=IF($I710="",$H710,$I710)),"",""""&amp;LOWER(IF($H710="",SUBSTITUTE($D710,"_","-"),$H710))&amp;""" =&gt; """&amp;LOWER(IF($I710="",$H710,$I710))&amp;""",")</f>
        <v>"es-ec" =&gt; "es-mx",</v>
      </c>
      <c r="N710" s="10" t="str">
        <f>IF(OR($C710="0x1000",$G710="Skip",$H710="skip"),"",""""&amp;LOWER(SUBSTITUTE($D710,"_","-"))&amp;""" =&gt; array(""" &amp; $A710&amp;""""&amp;IF($B710&lt;&gt;"",","""&amp;$B710&amp;"""","")&amp;"),")</f>
        <v>"es-ec" =&gt; array("Spanish","Ecuador"),</v>
      </c>
      <c r="O710" s="10" t="str">
        <f>IF(AND(G710="Present",$B710&lt;&gt;""),$A710&amp;" ("&amp;$B710&amp;")","")</f>
        <v/>
      </c>
    </row>
    <row r="711" spans="1:15">
      <c r="A711" s="1" t="s">
        <v>1525</v>
      </c>
      <c r="B711" s="1" t="s">
        <v>1555</v>
      </c>
      <c r="C711" s="1" t="s">
        <v>1556</v>
      </c>
      <c r="D711" s="1" t="s">
        <v>1557</v>
      </c>
      <c r="E711" s="1" t="s">
        <v>35</v>
      </c>
      <c r="F711" s="7" t="str">
        <f>IF(OR($C711="0x1000",$E711="Skip"),"","0x"&amp;MID(UPPER($C711),3,LEN($C711)))</f>
        <v>0x440A</v>
      </c>
      <c r="G711" s="4" t="s">
        <v>73</v>
      </c>
      <c r="H711" s="5" t="s">
        <v>1557</v>
      </c>
      <c r="I711" s="6" t="s">
        <v>830</v>
      </c>
      <c r="J711" s="10" t="str">
        <f>IF(OR($C711="0x1000",$G711="Skip",$H711="skip"),"",$F711&amp;" =&gt; """&amp;LOWER(SUBSTITUTE($D711,"_","-"))&amp;""",")</f>
        <v>0x440A =&gt; "es-sv",</v>
      </c>
      <c r="K711" s="10" t="str">
        <f>IF(OR($C711="0x1000",$H711="skip",$D711=$H711),"",""""&amp;LOWER(SUBSTITUTE($D711,"_","-"))&amp;""" =&gt; """&amp;LOWER($H711)&amp;""",")</f>
        <v/>
      </c>
      <c r="L711" s="10" t="str">
        <f>IF(OR($G711&lt;&gt;"Present",$H711&lt;&gt;$D711),"",""""&amp;LOWER(SUBSTITUTE($D711,"_","-"))&amp;""",")</f>
        <v/>
      </c>
      <c r="M711" s="10" t="str">
        <f>IF(OR($C711="0x1000",$H711="skip",AND($H711&lt;&gt;"",$D711&lt;&gt;$H711),IF($H711="",$D711,$H711)=IF($I711="",$H711,$I711)),"",""""&amp;LOWER(IF($H711="",SUBSTITUTE($D711,"_","-"),$H711))&amp;""" =&gt; """&amp;LOWER(IF($I711="",$H711,$I711))&amp;""",")</f>
        <v>"es-sv" =&gt; "es-mx",</v>
      </c>
      <c r="N711" s="10" t="str">
        <f>IF(OR($C711="0x1000",$G711="Skip",$H711="skip"),"",""""&amp;LOWER(SUBSTITUTE($D711,"_","-"))&amp;""" =&gt; array(""" &amp; $A711&amp;""""&amp;IF($B711&lt;&gt;"",","""&amp;$B711&amp;"""","")&amp;"),")</f>
        <v>"es-sv" =&gt; array("Spanish","El Salvador"),</v>
      </c>
      <c r="O711" s="10" t="str">
        <f>IF(AND(G711="Present",$B711&lt;&gt;""),$A711&amp;" ("&amp;$B711&amp;")","")</f>
        <v/>
      </c>
    </row>
    <row r="712" spans="1:15">
      <c r="A712" s="1" t="s">
        <v>1525</v>
      </c>
      <c r="B712" s="1" t="s">
        <v>690</v>
      </c>
      <c r="C712" s="1" t="s">
        <v>16</v>
      </c>
      <c r="D712" s="1" t="s">
        <v>1558</v>
      </c>
      <c r="E712" s="1" t="s">
        <v>18</v>
      </c>
      <c r="F712" s="7" t="str">
        <f>IF(OR($C712="0x1000",$E712="Skip"),"","0x"&amp;MID(UPPER($C712),3,LEN($C712)))</f>
        <v/>
      </c>
      <c r="G712" s="4" t="s">
        <v>16</v>
      </c>
      <c r="H712" s="5"/>
      <c r="I712" s="6" t="s">
        <v>830</v>
      </c>
      <c r="J712" s="10" t="str">
        <f>IF(OR($C712="0x1000",$G712="Skip",$H712="skip"),"",$F712&amp;" =&gt; """&amp;LOWER(SUBSTITUTE($D712,"_","-"))&amp;""",")</f>
        <v/>
      </c>
      <c r="K712" s="10" t="str">
        <f>IF(OR($C712="0x1000",$H712="skip",$D712=$H712),"",""""&amp;LOWER(SUBSTITUTE($D712,"_","-"))&amp;""" =&gt; """&amp;LOWER($H712)&amp;""",")</f>
        <v/>
      </c>
      <c r="L712" s="10" t="str">
        <f>IF(OR($G712&lt;&gt;"Present",$H712&lt;&gt;$D712),"",""""&amp;LOWER(SUBSTITUTE($D712,"_","-"))&amp;""",")</f>
        <v/>
      </c>
      <c r="M712" s="10" t="str">
        <f>IF(OR($C712="0x1000",$H712="skip",AND($H712&lt;&gt;"",$D712&lt;&gt;$H712),IF($H712="",$D712,$H712)=IF($I712="",$H712,$I712)),"",""""&amp;LOWER(IF($H712="",SUBSTITUTE($D712,"_","-"),$H712))&amp;""" =&gt; """&amp;LOWER(IF($I712="",$H712,$I712))&amp;""",")</f>
        <v/>
      </c>
      <c r="N712" s="10" t="str">
        <f>IF(OR($C712="0x1000",$G712="Skip",$H712="skip"),"",""""&amp;LOWER(SUBSTITUTE($D712,"_","-"))&amp;""" =&gt; array(""" &amp; $A712&amp;""""&amp;IF($B712&lt;&gt;"",","""&amp;$B712&amp;"""","")&amp;"),")</f>
        <v/>
      </c>
      <c r="O712" s="10" t="str">
        <f>IF(AND(G712="Present",$B712&lt;&gt;""),$A712&amp;" ("&amp;$B712&amp;")","")</f>
        <v/>
      </c>
    </row>
    <row r="713" spans="1:15">
      <c r="A713" s="1" t="s">
        <v>1525</v>
      </c>
      <c r="B713" s="1" t="s">
        <v>986</v>
      </c>
      <c r="C713" s="1" t="s">
        <v>1559</v>
      </c>
      <c r="D713" s="1" t="s">
        <v>1560</v>
      </c>
      <c r="E713" s="1" t="s">
        <v>35</v>
      </c>
      <c r="F713" s="7" t="str">
        <f>IF(OR($C713="0x1000",$E713="Skip"),"","0x"&amp;MID(UPPER($C713),3,LEN($C713)))</f>
        <v>0x100A</v>
      </c>
      <c r="G713" s="4" t="s">
        <v>73</v>
      </c>
      <c r="H713" s="5" t="s">
        <v>1560</v>
      </c>
      <c r="I713" s="6" t="s">
        <v>830</v>
      </c>
      <c r="J713" s="10" t="str">
        <f>IF(OR($C713="0x1000",$G713="Skip",$H713="skip"),"",$F713&amp;" =&gt; """&amp;LOWER(SUBSTITUTE($D713,"_","-"))&amp;""",")</f>
        <v>0x100A =&gt; "es-gt",</v>
      </c>
      <c r="K713" s="10" t="str">
        <f>IF(OR($C713="0x1000",$H713="skip",$D713=$H713),"",""""&amp;LOWER(SUBSTITUTE($D713,"_","-"))&amp;""" =&gt; """&amp;LOWER($H713)&amp;""",")</f>
        <v/>
      </c>
      <c r="L713" s="10" t="str">
        <f>IF(OR($G713&lt;&gt;"Present",$H713&lt;&gt;$D713),"",""""&amp;LOWER(SUBSTITUTE($D713,"_","-"))&amp;""",")</f>
        <v/>
      </c>
      <c r="M713" s="10" t="str">
        <f>IF(OR($C713="0x1000",$H713="skip",AND($H713&lt;&gt;"",$D713&lt;&gt;$H713),IF($H713="",$D713,$H713)=IF($I713="",$H713,$I713)),"",""""&amp;LOWER(IF($H713="",SUBSTITUTE($D713,"_","-"),$H713))&amp;""" =&gt; """&amp;LOWER(IF($I713="",$H713,$I713))&amp;""",")</f>
        <v>"es-gt" =&gt; "es-mx",</v>
      </c>
      <c r="N713" s="10" t="str">
        <f>IF(OR($C713="0x1000",$G713="Skip",$H713="skip"),"",""""&amp;LOWER(SUBSTITUTE($D713,"_","-"))&amp;""" =&gt; array(""" &amp; $A713&amp;""""&amp;IF($B713&lt;&gt;"",","""&amp;$B713&amp;"""","")&amp;"),")</f>
        <v>"es-gt" =&gt; array("Spanish","Guatemala"),</v>
      </c>
      <c r="O713" s="10" t="str">
        <f>IF(AND(G713="Present",$B713&lt;&gt;""),$A713&amp;" ("&amp;$B713&amp;")","")</f>
        <v/>
      </c>
    </row>
    <row r="714" spans="1:15">
      <c r="A714" s="1" t="s">
        <v>1525</v>
      </c>
      <c r="B714" s="1" t="s">
        <v>1561</v>
      </c>
      <c r="C714" s="1" t="s">
        <v>1562</v>
      </c>
      <c r="D714" s="1" t="s">
        <v>1563</v>
      </c>
      <c r="E714" s="1" t="s">
        <v>35</v>
      </c>
      <c r="F714" s="7" t="str">
        <f>IF(OR($C714="0x1000",$E714="Skip"),"","0x"&amp;MID(UPPER($C714),3,LEN($C714)))</f>
        <v>0x480A</v>
      </c>
      <c r="G714" s="4" t="s">
        <v>73</v>
      </c>
      <c r="H714" s="5" t="s">
        <v>1563</v>
      </c>
      <c r="I714" s="6" t="s">
        <v>830</v>
      </c>
      <c r="J714" s="10" t="str">
        <f>IF(OR($C714="0x1000",$G714="Skip",$H714="skip"),"",$F714&amp;" =&gt; """&amp;LOWER(SUBSTITUTE($D714,"_","-"))&amp;""",")</f>
        <v>0x480A =&gt; "es-hn",</v>
      </c>
      <c r="K714" s="10" t="str">
        <f>IF(OR($C714="0x1000",$H714="skip",$D714=$H714),"",""""&amp;LOWER(SUBSTITUTE($D714,"_","-"))&amp;""" =&gt; """&amp;LOWER($H714)&amp;""",")</f>
        <v/>
      </c>
      <c r="L714" s="10" t="str">
        <f>IF(OR($G714&lt;&gt;"Present",$H714&lt;&gt;$D714),"",""""&amp;LOWER(SUBSTITUTE($D714,"_","-"))&amp;""",")</f>
        <v/>
      </c>
      <c r="M714" s="10" t="str">
        <f>IF(OR($C714="0x1000",$H714="skip",AND($H714&lt;&gt;"",$D714&lt;&gt;$H714),IF($H714="",$D714,$H714)=IF($I714="",$H714,$I714)),"",""""&amp;LOWER(IF($H714="",SUBSTITUTE($D714,"_","-"),$H714))&amp;""" =&gt; """&amp;LOWER(IF($I714="",$H714,$I714))&amp;""",")</f>
        <v>"es-hn" =&gt; "es-mx",</v>
      </c>
      <c r="N714" s="10" t="str">
        <f>IF(OR($C714="0x1000",$G714="Skip",$H714="skip"),"",""""&amp;LOWER(SUBSTITUTE($D714,"_","-"))&amp;""" =&gt; array(""" &amp; $A714&amp;""""&amp;IF($B714&lt;&gt;"",","""&amp;$B714&amp;"""","")&amp;"),")</f>
        <v>"es-hn" =&gt; array("Spanish","Honduras"),</v>
      </c>
      <c r="O714" s="10" t="str">
        <f>IF(AND(G714="Present",$B714&lt;&gt;""),$A714&amp;" ("&amp;$B714&amp;")","")</f>
        <v/>
      </c>
    </row>
    <row r="715" spans="1:15">
      <c r="A715" s="1" t="s">
        <v>1525</v>
      </c>
      <c r="B715" s="1" t="s">
        <v>1564</v>
      </c>
      <c r="C715" s="1" t="s">
        <v>1565</v>
      </c>
      <c r="D715" s="1" t="s">
        <v>1566</v>
      </c>
      <c r="E715" s="1" t="s">
        <v>256</v>
      </c>
      <c r="F715" s="7" t="str">
        <f>IF(OR($C715="0x1000",$E715="Skip"),"","0x"&amp;MID(UPPER($C715),3,LEN($C715)))</f>
        <v>0x580A</v>
      </c>
      <c r="G715" s="4" t="s">
        <v>73</v>
      </c>
      <c r="H715" s="5" t="s">
        <v>830</v>
      </c>
      <c r="I715" s="6" t="s">
        <v>830</v>
      </c>
      <c r="J715" s="10" t="str">
        <f>IF(OR($C715="0x1000",$G715="Skip",$H715="skip"),"",$F715&amp;" =&gt; """&amp;LOWER(SUBSTITUTE($D715,"_","-"))&amp;""",")</f>
        <v>0x580A =&gt; "es-419",</v>
      </c>
      <c r="K715" s="10" t="str">
        <f>IF(OR($C715="0x1000",$H715="skip",$D715=$H715),"",""""&amp;LOWER(SUBSTITUTE($D715,"_","-"))&amp;""" =&gt; """&amp;LOWER($H715)&amp;""",")</f>
        <v>"es-419" =&gt; "es-mx",</v>
      </c>
      <c r="L715" s="10" t="str">
        <f>IF(OR($G715&lt;&gt;"Present",$H715&lt;&gt;$D715),"",""""&amp;LOWER(SUBSTITUTE($D715,"_","-"))&amp;""",")</f>
        <v/>
      </c>
      <c r="M715" s="10" t="str">
        <f>IF(OR($C715="0x1000",$H715="skip",AND($H715&lt;&gt;"",$D715&lt;&gt;$H715),IF($H715="",$D715,$H715)=IF($I715="",$H715,$I715)),"",""""&amp;LOWER(IF($H715="",SUBSTITUTE($D715,"_","-"),$H715))&amp;""" =&gt; """&amp;LOWER(IF($I715="",$H715,$I715))&amp;""",")</f>
        <v/>
      </c>
      <c r="N715" s="10" t="str">
        <f>IF(OR($C715="0x1000",$G715="Skip",$H715="skip"),"",""""&amp;LOWER(SUBSTITUTE($D715,"_","-"))&amp;""" =&gt; array(""" &amp; $A715&amp;""""&amp;IF($B715&lt;&gt;"",","""&amp;$B715&amp;"""","")&amp;"),")</f>
        <v>"es-419" =&gt; array("Spanish","Latin America"),</v>
      </c>
      <c r="O715" s="10" t="str">
        <f>IF(AND(G715="Present",$B715&lt;&gt;""),$A715&amp;" ("&amp;$B715&amp;")","")</f>
        <v/>
      </c>
    </row>
    <row r="716" spans="1:15">
      <c r="A716" s="1" t="s">
        <v>1525</v>
      </c>
      <c r="B716" s="1" t="s">
        <v>1567</v>
      </c>
      <c r="C716" s="1" t="s">
        <v>1568</v>
      </c>
      <c r="D716" s="1" t="s">
        <v>830</v>
      </c>
      <c r="E716" s="1" t="s">
        <v>314</v>
      </c>
      <c r="F716" s="7" t="str">
        <f>IF(OR($C716="0x1000",$E716="Skip"),"","0x"&amp;MID(UPPER($C716),3,LEN($C716)))</f>
        <v>0x080A</v>
      </c>
      <c r="G716" s="4" t="s">
        <v>29</v>
      </c>
      <c r="H716" s="5" t="s">
        <v>830</v>
      </c>
      <c r="I716" s="6"/>
      <c r="J716" s="10" t="str">
        <f>IF(OR($C716="0x1000",$G716="Skip",$H716="skip"),"",$F716&amp;" =&gt; """&amp;LOWER(SUBSTITUTE($D716,"_","-"))&amp;""",")</f>
        <v>0x080A =&gt; "es-mx",</v>
      </c>
      <c r="K716" s="10" t="str">
        <f>IF(OR($C716="0x1000",$H716="skip",$D716=$H716),"",""""&amp;LOWER(SUBSTITUTE($D716,"_","-"))&amp;""" =&gt; """&amp;LOWER($H716)&amp;""",")</f>
        <v/>
      </c>
      <c r="L716" s="10" t="str">
        <f>IF(OR($G716&lt;&gt;"Present",$H716&lt;&gt;$D716),"",""""&amp;LOWER(SUBSTITUTE($D716,"_","-"))&amp;""",")</f>
        <v>"es-mx",</v>
      </c>
      <c r="M716" s="10" t="str">
        <f>IF(OR($C716="0x1000",$H716="skip",AND($H716&lt;&gt;"",$D716&lt;&gt;$H716),IF($H716="",$D716,$H716)=IF($I716="",$H716,$I716)),"",""""&amp;LOWER(IF($H716="",SUBSTITUTE($D716,"_","-"),$H716))&amp;""" =&gt; """&amp;LOWER(IF($I716="",$H716,$I716))&amp;""",")</f>
        <v/>
      </c>
      <c r="N716" s="10" t="str">
        <f>IF(OR($C716="0x1000",$G716="Skip",$H716="skip"),"",""""&amp;LOWER(SUBSTITUTE($D716,"_","-"))&amp;""" =&gt; array(""" &amp; $A716&amp;""""&amp;IF($B716&lt;&gt;"",","""&amp;$B716&amp;"""","")&amp;"),")</f>
        <v>"es-mx" =&gt; array("Spanish","Mexico"),</v>
      </c>
      <c r="O716" s="10" t="str">
        <f>IF(AND(G716="Present",$B716&lt;&gt;""),$A716&amp;" ("&amp;$B716&amp;")","")</f>
        <v>Spanish (Mexico)</v>
      </c>
    </row>
    <row r="717" spans="1:15">
      <c r="A717" s="1" t="s">
        <v>1525</v>
      </c>
      <c r="B717" s="1" t="s">
        <v>1569</v>
      </c>
      <c r="C717" s="1" t="s">
        <v>1570</v>
      </c>
      <c r="D717" s="1" t="s">
        <v>1571</v>
      </c>
      <c r="E717" s="1" t="s">
        <v>35</v>
      </c>
      <c r="F717" s="7" t="str">
        <f>IF(OR($C717="0x1000",$E717="Skip"),"","0x"&amp;MID(UPPER($C717),3,LEN($C717)))</f>
        <v>0x4C0A</v>
      </c>
      <c r="G717" s="4" t="s">
        <v>73</v>
      </c>
      <c r="H717" s="5" t="s">
        <v>1571</v>
      </c>
      <c r="I717" s="6" t="s">
        <v>830</v>
      </c>
      <c r="J717" s="10" t="str">
        <f>IF(OR($C717="0x1000",$G717="Skip",$H717="skip"),"",$F717&amp;" =&gt; """&amp;LOWER(SUBSTITUTE($D717,"_","-"))&amp;""",")</f>
        <v>0x4C0A =&gt; "es-ni",</v>
      </c>
      <c r="K717" s="10" t="str">
        <f>IF(OR($C717="0x1000",$H717="skip",$D717=$H717),"",""""&amp;LOWER(SUBSTITUTE($D717,"_","-"))&amp;""" =&gt; """&amp;LOWER($H717)&amp;""",")</f>
        <v/>
      </c>
      <c r="L717" s="10" t="str">
        <f>IF(OR($G717&lt;&gt;"Present",$H717&lt;&gt;$D717),"",""""&amp;LOWER(SUBSTITUTE($D717,"_","-"))&amp;""",")</f>
        <v/>
      </c>
      <c r="M717" s="10" t="str">
        <f>IF(OR($C717="0x1000",$H717="skip",AND($H717&lt;&gt;"",$D717&lt;&gt;$H717),IF($H717="",$D717,$H717)=IF($I717="",$H717,$I717)),"",""""&amp;LOWER(IF($H717="",SUBSTITUTE($D717,"_","-"),$H717))&amp;""" =&gt; """&amp;LOWER(IF($I717="",$H717,$I717))&amp;""",")</f>
        <v>"es-ni" =&gt; "es-mx",</v>
      </c>
      <c r="N717" s="10" t="str">
        <f>IF(OR($C717="0x1000",$G717="Skip",$H717="skip"),"",""""&amp;LOWER(SUBSTITUTE($D717,"_","-"))&amp;""" =&gt; array(""" &amp; $A717&amp;""""&amp;IF($B717&lt;&gt;"",","""&amp;$B717&amp;"""","")&amp;"),")</f>
        <v>"es-ni" =&gt; array("Spanish","Nicaragua"),</v>
      </c>
      <c r="O717" s="10" t="str">
        <f>IF(AND(G717="Present",$B717&lt;&gt;""),$A717&amp;" ("&amp;$B717&amp;")","")</f>
        <v/>
      </c>
    </row>
    <row r="718" spans="1:15">
      <c r="A718" s="1" t="s">
        <v>1525</v>
      </c>
      <c r="B718" s="1" t="s">
        <v>1572</v>
      </c>
      <c r="C718" s="1" t="s">
        <v>1573</v>
      </c>
      <c r="D718" s="1" t="s">
        <v>1574</v>
      </c>
      <c r="E718" s="1" t="s">
        <v>35</v>
      </c>
      <c r="F718" s="7" t="str">
        <f>IF(OR($C718="0x1000",$E718="Skip"),"","0x"&amp;MID(UPPER($C718),3,LEN($C718)))</f>
        <v>0x180A</v>
      </c>
      <c r="G718" s="4" t="s">
        <v>73</v>
      </c>
      <c r="H718" s="5" t="s">
        <v>1574</v>
      </c>
      <c r="I718" s="6" t="s">
        <v>830</v>
      </c>
      <c r="J718" s="10" t="str">
        <f>IF(OR($C718="0x1000",$G718="Skip",$H718="skip"),"",$F718&amp;" =&gt; """&amp;LOWER(SUBSTITUTE($D718,"_","-"))&amp;""",")</f>
        <v>0x180A =&gt; "es-pa",</v>
      </c>
      <c r="K718" s="10" t="str">
        <f>IF(OR($C718="0x1000",$H718="skip",$D718=$H718),"",""""&amp;LOWER(SUBSTITUTE($D718,"_","-"))&amp;""" =&gt; """&amp;LOWER($H718)&amp;""",")</f>
        <v/>
      </c>
      <c r="L718" s="10" t="str">
        <f>IF(OR($G718&lt;&gt;"Present",$H718&lt;&gt;$D718),"",""""&amp;LOWER(SUBSTITUTE($D718,"_","-"))&amp;""",")</f>
        <v/>
      </c>
      <c r="M718" s="10" t="str">
        <f>IF(OR($C718="0x1000",$H718="skip",AND($H718&lt;&gt;"",$D718&lt;&gt;$H718),IF($H718="",$D718,$H718)=IF($I718="",$H718,$I718)),"",""""&amp;LOWER(IF($H718="",SUBSTITUTE($D718,"_","-"),$H718))&amp;""" =&gt; """&amp;LOWER(IF($I718="",$H718,$I718))&amp;""",")</f>
        <v>"es-pa" =&gt; "es-mx",</v>
      </c>
      <c r="N718" s="10" t="str">
        <f>IF(OR($C718="0x1000",$G718="Skip",$H718="skip"),"",""""&amp;LOWER(SUBSTITUTE($D718,"_","-"))&amp;""" =&gt; array(""" &amp; $A718&amp;""""&amp;IF($B718&lt;&gt;"",","""&amp;$B718&amp;"""","")&amp;"),")</f>
        <v>"es-pa" =&gt; array("Spanish","Panama"),</v>
      </c>
      <c r="O718" s="10" t="str">
        <f>IF(AND(G718="Present",$B718&lt;&gt;""),$A718&amp;" ("&amp;$B718&amp;")","")</f>
        <v/>
      </c>
    </row>
    <row r="719" spans="1:15">
      <c r="A719" s="1" t="s">
        <v>1525</v>
      </c>
      <c r="B719" s="1" t="s">
        <v>831</v>
      </c>
      <c r="C719" s="1" t="s">
        <v>1575</v>
      </c>
      <c r="D719" s="1" t="s">
        <v>1576</v>
      </c>
      <c r="E719" s="1" t="s">
        <v>35</v>
      </c>
      <c r="F719" s="7" t="str">
        <f>IF(OR($C719="0x1000",$E719="Skip"),"","0x"&amp;MID(UPPER($C719),3,LEN($C719)))</f>
        <v>0x3C0A</v>
      </c>
      <c r="G719" s="4" t="s">
        <v>73</v>
      </c>
      <c r="H719" s="5" t="s">
        <v>1576</v>
      </c>
      <c r="I719" s="6" t="s">
        <v>830</v>
      </c>
      <c r="J719" s="10" t="str">
        <f>IF(OR($C719="0x1000",$G719="Skip",$H719="skip"),"",$F719&amp;" =&gt; """&amp;LOWER(SUBSTITUTE($D719,"_","-"))&amp;""",")</f>
        <v>0x3C0A =&gt; "es-py",</v>
      </c>
      <c r="K719" s="10" t="str">
        <f>IF(OR($C719="0x1000",$H719="skip",$D719=$H719),"",""""&amp;LOWER(SUBSTITUTE($D719,"_","-"))&amp;""" =&gt; """&amp;LOWER($H719)&amp;""",")</f>
        <v/>
      </c>
      <c r="L719" s="10" t="str">
        <f>IF(OR($G719&lt;&gt;"Present",$H719&lt;&gt;$D719),"",""""&amp;LOWER(SUBSTITUTE($D719,"_","-"))&amp;""",")</f>
        <v/>
      </c>
      <c r="M719" s="10" t="str">
        <f>IF(OR($C719="0x1000",$H719="skip",AND($H719&lt;&gt;"",$D719&lt;&gt;$H719),IF($H719="",$D719,$H719)=IF($I719="",$H719,$I719)),"",""""&amp;LOWER(IF($H719="",SUBSTITUTE($D719,"_","-"),$H719))&amp;""" =&gt; """&amp;LOWER(IF($I719="",$H719,$I719))&amp;""",")</f>
        <v>"es-py" =&gt; "es-mx",</v>
      </c>
      <c r="N719" s="10" t="str">
        <f>IF(OR($C719="0x1000",$G719="Skip",$H719="skip"),"",""""&amp;LOWER(SUBSTITUTE($D719,"_","-"))&amp;""" =&gt; array(""" &amp; $A719&amp;""""&amp;IF($B719&lt;&gt;"",","""&amp;$B719&amp;"""","")&amp;"),")</f>
        <v>"es-py" =&gt; array("Spanish","Paraguay"),</v>
      </c>
      <c r="O719" s="10" t="str">
        <f>IF(AND(G719="Present",$B719&lt;&gt;""),$A719&amp;" ("&amp;$B719&amp;")","")</f>
        <v/>
      </c>
    </row>
    <row r="720" spans="1:15">
      <c r="A720" s="1" t="s">
        <v>1525</v>
      </c>
      <c r="B720" s="1" t="s">
        <v>1329</v>
      </c>
      <c r="C720" s="1" t="s">
        <v>1577</v>
      </c>
      <c r="D720" s="1" t="s">
        <v>1578</v>
      </c>
      <c r="E720" s="1" t="s">
        <v>35</v>
      </c>
      <c r="F720" s="7" t="str">
        <f>IF(OR($C720="0x1000",$E720="Skip"),"","0x"&amp;MID(UPPER($C720),3,LEN($C720)))</f>
        <v>0x280A</v>
      </c>
      <c r="G720" s="4" t="s">
        <v>73</v>
      </c>
      <c r="H720" s="5" t="s">
        <v>1578</v>
      </c>
      <c r="I720" s="6" t="s">
        <v>830</v>
      </c>
      <c r="J720" s="10" t="str">
        <f>IF(OR($C720="0x1000",$G720="Skip",$H720="skip"),"",$F720&amp;" =&gt; """&amp;LOWER(SUBSTITUTE($D720,"_","-"))&amp;""",")</f>
        <v>0x280A =&gt; "es-pe",</v>
      </c>
      <c r="K720" s="10" t="str">
        <f>IF(OR($C720="0x1000",$H720="skip",$D720=$H720),"",""""&amp;LOWER(SUBSTITUTE($D720,"_","-"))&amp;""" =&gt; """&amp;LOWER($H720)&amp;""",")</f>
        <v/>
      </c>
      <c r="L720" s="10" t="str">
        <f>IF(OR($G720&lt;&gt;"Present",$H720&lt;&gt;$D720),"",""""&amp;LOWER(SUBSTITUTE($D720,"_","-"))&amp;""",")</f>
        <v/>
      </c>
      <c r="M720" s="10" t="str">
        <f>IF(OR($C720="0x1000",$H720="skip",AND($H720&lt;&gt;"",$D720&lt;&gt;$H720),IF($H720="",$D720,$H720)=IF($I720="",$H720,$I720)),"",""""&amp;LOWER(IF($H720="",SUBSTITUTE($D720,"_","-"),$H720))&amp;""" =&gt; """&amp;LOWER(IF($I720="",$H720,$I720))&amp;""",")</f>
        <v>"es-pe" =&gt; "es-mx",</v>
      </c>
      <c r="N720" s="10" t="str">
        <f>IF(OR($C720="0x1000",$G720="Skip",$H720="skip"),"",""""&amp;LOWER(SUBSTITUTE($D720,"_","-"))&amp;""" =&gt; array(""" &amp; $A720&amp;""""&amp;IF($B720&lt;&gt;"",","""&amp;$B720&amp;"""","")&amp;"),")</f>
        <v>"es-pe" =&gt; array("Spanish","Peru"),</v>
      </c>
      <c r="O720" s="10" t="str">
        <f>IF(AND(G720="Present",$B720&lt;&gt;""),$A720&amp;" ("&amp;$B720&amp;")","")</f>
        <v/>
      </c>
    </row>
    <row r="721" spans="1:15">
      <c r="A721" s="1" t="s">
        <v>1525</v>
      </c>
      <c r="B721" s="1" t="s">
        <v>275</v>
      </c>
      <c r="C721" s="1" t="s">
        <v>16</v>
      </c>
      <c r="D721" s="1" t="s">
        <v>1579</v>
      </c>
      <c r="E721" s="1" t="s">
        <v>18</v>
      </c>
      <c r="F721" s="7" t="str">
        <f>IF(OR($C721="0x1000",$E721="Skip"),"","0x"&amp;MID(UPPER($C721),3,LEN($C721)))</f>
        <v/>
      </c>
      <c r="G721" s="4" t="s">
        <v>16</v>
      </c>
      <c r="H721" s="5"/>
      <c r="I721" s="6"/>
      <c r="J721" s="10" t="str">
        <f>IF(OR($C721="0x1000",$G721="Skip",$H721="skip"),"",$F721&amp;" =&gt; """&amp;LOWER(SUBSTITUTE($D721,"_","-"))&amp;""",")</f>
        <v/>
      </c>
      <c r="K721" s="10" t="str">
        <f>IF(OR($C721="0x1000",$H721="skip",$D721=$H721),"",""""&amp;LOWER(SUBSTITUTE($D721,"_","-"))&amp;""" =&gt; """&amp;LOWER($H721)&amp;""",")</f>
        <v/>
      </c>
      <c r="L721" s="10" t="str">
        <f>IF(OR($G721&lt;&gt;"Present",$H721&lt;&gt;$D721),"",""""&amp;LOWER(SUBSTITUTE($D721,"_","-"))&amp;""",")</f>
        <v/>
      </c>
      <c r="M721" s="10" t="str">
        <f>IF(OR($C721="0x1000",$H721="skip",AND($H721&lt;&gt;"",$D721&lt;&gt;$H721),IF($H721="",$D721,$H721)=IF($I721="",$H721,$I721)),"",""""&amp;LOWER(IF($H721="",SUBSTITUTE($D721,"_","-"),$H721))&amp;""" =&gt; """&amp;LOWER(IF($I721="",$H721,$I721))&amp;""",")</f>
        <v/>
      </c>
      <c r="N721" s="10" t="str">
        <f>IF(OR($C721="0x1000",$G721="Skip",$H721="skip"),"",""""&amp;LOWER(SUBSTITUTE($D721,"_","-"))&amp;""" =&gt; array(""" &amp; $A721&amp;""""&amp;IF($B721&lt;&gt;"",","""&amp;$B721&amp;"""","")&amp;"),")</f>
        <v/>
      </c>
      <c r="O721" s="10" t="str">
        <f>IF(AND(G721="Present",$B721&lt;&gt;""),$A721&amp;" ("&amp;$B721&amp;")","")</f>
        <v/>
      </c>
    </row>
    <row r="722" spans="1:15">
      <c r="A722" s="1" t="s">
        <v>1525</v>
      </c>
      <c r="B722" s="1" t="s">
        <v>559</v>
      </c>
      <c r="C722" s="1" t="s">
        <v>1580</v>
      </c>
      <c r="D722" s="1" t="s">
        <v>1581</v>
      </c>
      <c r="E722" s="1" t="s">
        <v>35</v>
      </c>
      <c r="F722" s="7" t="str">
        <f>IF(OR($C722="0x1000",$E722="Skip"),"","0x"&amp;MID(UPPER($C722),3,LEN($C722)))</f>
        <v>0x500A</v>
      </c>
      <c r="G722" s="4" t="s">
        <v>73</v>
      </c>
      <c r="H722" s="5" t="s">
        <v>1581</v>
      </c>
      <c r="I722" s="6" t="s">
        <v>830</v>
      </c>
      <c r="J722" s="10" t="str">
        <f>IF(OR($C722="0x1000",$G722="Skip",$H722="skip"),"",$F722&amp;" =&gt; """&amp;LOWER(SUBSTITUTE($D722,"_","-"))&amp;""",")</f>
        <v>0x500A =&gt; "es-pr",</v>
      </c>
      <c r="K722" s="10" t="str">
        <f>IF(OR($C722="0x1000",$H722="skip",$D722=$H722),"",""""&amp;LOWER(SUBSTITUTE($D722,"_","-"))&amp;""" =&gt; """&amp;LOWER($H722)&amp;""",")</f>
        <v/>
      </c>
      <c r="L722" s="10" t="str">
        <f>IF(OR($G722&lt;&gt;"Present",$H722&lt;&gt;$D722),"",""""&amp;LOWER(SUBSTITUTE($D722,"_","-"))&amp;""",")</f>
        <v/>
      </c>
      <c r="M722" s="10" t="str">
        <f>IF(OR($C722="0x1000",$H722="skip",AND($H722&lt;&gt;"",$D722&lt;&gt;$H722),IF($H722="",$D722,$H722)=IF($I722="",$H722,$I722)),"",""""&amp;LOWER(IF($H722="",SUBSTITUTE($D722,"_","-"),$H722))&amp;""" =&gt; """&amp;LOWER(IF($I722="",$H722,$I722))&amp;""",")</f>
        <v>"es-pr" =&gt; "es-mx",</v>
      </c>
      <c r="N722" s="10" t="str">
        <f>IF(OR($C722="0x1000",$G722="Skip",$H722="skip"),"",""""&amp;LOWER(SUBSTITUTE($D722,"_","-"))&amp;""" =&gt; array(""" &amp; $A722&amp;""""&amp;IF($B722&lt;&gt;"",","""&amp;$B722&amp;"""","")&amp;"),")</f>
        <v>"es-pr" =&gt; array("Spanish","Puerto Rico"),</v>
      </c>
      <c r="O722" s="10" t="str">
        <f>IF(AND(G722="Present",$B722&lt;&gt;""),$A722&amp;" ("&amp;$B722&amp;")","")</f>
        <v/>
      </c>
    </row>
    <row r="723" spans="1:15">
      <c r="A723" s="1" t="s">
        <v>1525</v>
      </c>
      <c r="B723" s="1" t="s">
        <v>157</v>
      </c>
      <c r="C723" s="1" t="s">
        <v>1582</v>
      </c>
      <c r="D723" s="1" t="s">
        <v>1583</v>
      </c>
      <c r="E723" s="1" t="s">
        <v>314</v>
      </c>
      <c r="F723" s="7" t="str">
        <f>IF(OR($C723="0x1000",$E723="Skip"),"","0x"&amp;MID(UPPER($C723),3,LEN($C723)))</f>
        <v>0x040A</v>
      </c>
      <c r="G723" s="4" t="s">
        <v>73</v>
      </c>
      <c r="H723" s="5" t="s">
        <v>1528</v>
      </c>
      <c r="I723" s="6"/>
      <c r="J723" s="10" t="str">
        <f>IF(OR($C723="0x1000",$G723="Skip",$H723="skip"),"",$F723&amp;" =&gt; """&amp;LOWER(SUBSTITUTE($D723,"_","-"))&amp;""",")</f>
        <v>0x040A =&gt; "es-es-tradnl",</v>
      </c>
      <c r="K723" s="10" t="str">
        <f>IF(OR($C723="0x1000",$H723="skip",$D723=$H723),"",""""&amp;LOWER(SUBSTITUTE($D723,"_","-"))&amp;""" =&gt; """&amp;LOWER($H723)&amp;""",")</f>
        <v>"es-es-tradnl" =&gt; "es-es",</v>
      </c>
      <c r="L723" s="10" t="str">
        <f>IF(OR($G723&lt;&gt;"Present",$H723&lt;&gt;$D723),"",""""&amp;LOWER(SUBSTITUTE($D723,"_","-"))&amp;""",")</f>
        <v/>
      </c>
      <c r="M723" s="10" t="str">
        <f>IF(OR($C723="0x1000",$H723="skip",AND($H723&lt;&gt;"",$D723&lt;&gt;$H723),IF($H723="",$D723,$H723)=IF($I723="",$H723,$I723)),"",""""&amp;LOWER(IF($H723="",SUBSTITUTE($D723,"_","-"),$H723))&amp;""" =&gt; """&amp;LOWER(IF($I723="",$H723,$I723))&amp;""",")</f>
        <v/>
      </c>
      <c r="N723" s="10" t="str">
        <f>IF(OR($C723="0x1000",$G723="Skip",$H723="skip"),"",""""&amp;LOWER(SUBSTITUTE($D723,"_","-"))&amp;""" =&gt; array(""" &amp; $A723&amp;""""&amp;IF($B723&lt;&gt;"",","""&amp;$B723&amp;"""","")&amp;"),")</f>
        <v>"es-es-tradnl" =&gt; array("Spanish","Spain"),</v>
      </c>
      <c r="O723" s="10" t="str">
        <f>IF(AND(G723="Present",$B723&lt;&gt;""),$A723&amp;" ("&amp;$B723&amp;")","")</f>
        <v/>
      </c>
    </row>
    <row r="724" spans="1:15">
      <c r="A724" s="1" t="s">
        <v>1525</v>
      </c>
      <c r="B724" s="1" t="s">
        <v>157</v>
      </c>
      <c r="C724" s="1" t="s">
        <v>1584</v>
      </c>
      <c r="D724" s="1" t="s">
        <v>1528</v>
      </c>
      <c r="E724" s="1" t="s">
        <v>314</v>
      </c>
      <c r="F724" s="7" t="str">
        <f>IF(OR($C724="0x1000",$E724="Skip"),"","0x"&amp;MID(UPPER($C724),3,LEN($C724)))</f>
        <v>0x0C0A</v>
      </c>
      <c r="G724" s="4" t="s">
        <v>29</v>
      </c>
      <c r="H724" s="5" t="s">
        <v>1528</v>
      </c>
      <c r="I724" s="6"/>
      <c r="J724" s="10" t="str">
        <f>IF(OR($C724="0x1000",$G724="Skip",$H724="skip"),"",$F724&amp;" =&gt; """&amp;LOWER(SUBSTITUTE($D724,"_","-"))&amp;""",")</f>
        <v>0x0C0A =&gt; "es-es",</v>
      </c>
      <c r="K724" s="10" t="str">
        <f>IF(OR($C724="0x1000",$H724="skip",$D724=$H724),"",""""&amp;LOWER(SUBSTITUTE($D724,"_","-"))&amp;""" =&gt; """&amp;LOWER($H724)&amp;""",")</f>
        <v/>
      </c>
      <c r="L724" s="10" t="str">
        <f>IF(OR($G724&lt;&gt;"Present",$H724&lt;&gt;$D724),"",""""&amp;LOWER(SUBSTITUTE($D724,"_","-"))&amp;""",")</f>
        <v>"es-es",</v>
      </c>
      <c r="M724" s="10" t="str">
        <f>IF(OR($C724="0x1000",$H724="skip",AND($H724&lt;&gt;"",$D724&lt;&gt;$H724),IF($H724="",$D724,$H724)=IF($I724="",$H724,$I724)),"",""""&amp;LOWER(IF($H724="",SUBSTITUTE($D724,"_","-"),$H724))&amp;""" =&gt; """&amp;LOWER(IF($I724="",$H724,$I724))&amp;""",")</f>
        <v/>
      </c>
      <c r="N724" s="10" t="str">
        <f>IF(OR($C724="0x1000",$G724="Skip",$H724="skip"),"",""""&amp;LOWER(SUBSTITUTE($D724,"_","-"))&amp;""" =&gt; array(""" &amp; $A724&amp;""""&amp;IF($B724&lt;&gt;"",","""&amp;$B724&amp;"""","")&amp;"),")</f>
        <v>"es-es" =&gt; array("Spanish","Spain"),</v>
      </c>
      <c r="O724" s="10" t="str">
        <f>IF(AND(G724="Present",$B724&lt;&gt;""),$A724&amp;" ("&amp;$B724&amp;")","")</f>
        <v>Spanish (Spain)</v>
      </c>
    </row>
    <row r="725" spans="1:15">
      <c r="A725" s="1" t="s">
        <v>1525</v>
      </c>
      <c r="B725" s="1" t="s">
        <v>305</v>
      </c>
      <c r="C725" s="1" t="s">
        <v>1585</v>
      </c>
      <c r="D725" s="1" t="s">
        <v>1586</v>
      </c>
      <c r="E725" s="1" t="s">
        <v>60</v>
      </c>
      <c r="F725" s="7" t="str">
        <f>IF(OR($C725="0x1000",$E725="Skip"),"","0x"&amp;MID(UPPER($C725),3,LEN($C725)))</f>
        <v>0x540A</v>
      </c>
      <c r="G725" s="4" t="s">
        <v>73</v>
      </c>
      <c r="H725" s="5" t="s">
        <v>1586</v>
      </c>
      <c r="I725" s="6" t="s">
        <v>830</v>
      </c>
      <c r="J725" s="10" t="str">
        <f>IF(OR($C725="0x1000",$G725="Skip",$H725="skip"),"",$F725&amp;" =&gt; """&amp;LOWER(SUBSTITUTE($D725,"_","-"))&amp;""",")</f>
        <v>0x540A =&gt; "es-us",</v>
      </c>
      <c r="K725" s="10" t="str">
        <f>IF(OR($C725="0x1000",$H725="skip",$D725=$H725),"",""""&amp;LOWER(SUBSTITUTE($D725,"_","-"))&amp;""" =&gt; """&amp;LOWER($H725)&amp;""",")</f>
        <v/>
      </c>
      <c r="L725" s="10" t="str">
        <f>IF(OR($G725&lt;&gt;"Present",$H725&lt;&gt;$D725),"",""""&amp;LOWER(SUBSTITUTE($D725,"_","-"))&amp;""",")</f>
        <v/>
      </c>
      <c r="M725" s="10" t="str">
        <f>IF(OR($C725="0x1000",$H725="skip",AND($H725&lt;&gt;"",$D725&lt;&gt;$H725),IF($H725="",$D725,$H725)=IF($I725="",$H725,$I725)),"",""""&amp;LOWER(IF($H725="",SUBSTITUTE($D725,"_","-"),$H725))&amp;""" =&gt; """&amp;LOWER(IF($I725="",$H725,$I725))&amp;""",")</f>
        <v>"es-us" =&gt; "es-mx",</v>
      </c>
      <c r="N725" s="10" t="str">
        <f>IF(OR($C725="0x1000",$G725="Skip",$H725="skip"),"",""""&amp;LOWER(SUBSTITUTE($D725,"_","-"))&amp;""" =&gt; array(""" &amp; $A725&amp;""""&amp;IF($B725&lt;&gt;"",","""&amp;$B725&amp;"""","")&amp;"),")</f>
        <v>"es-us" =&gt; array("Spanish","United States"),</v>
      </c>
      <c r="O725" s="10" t="str">
        <f>IF(AND(G725="Present",$B725&lt;&gt;""),$A725&amp;" ("&amp;$B725&amp;")","")</f>
        <v/>
      </c>
    </row>
    <row r="726" spans="1:15">
      <c r="A726" s="1" t="s">
        <v>1525</v>
      </c>
      <c r="B726" s="1" t="s">
        <v>1587</v>
      </c>
      <c r="C726" s="1" t="s">
        <v>1588</v>
      </c>
      <c r="D726" s="1" t="s">
        <v>1589</v>
      </c>
      <c r="E726" s="1" t="s">
        <v>35</v>
      </c>
      <c r="F726" s="7" t="str">
        <f>IF(OR($C726="0x1000",$E726="Skip"),"","0x"&amp;MID(UPPER($C726),3,LEN($C726)))</f>
        <v>0x380A</v>
      </c>
      <c r="G726" s="4" t="s">
        <v>73</v>
      </c>
      <c r="H726" s="5" t="s">
        <v>1589</v>
      </c>
      <c r="I726" s="6" t="s">
        <v>830</v>
      </c>
      <c r="J726" s="10" t="str">
        <f>IF(OR($C726="0x1000",$G726="Skip",$H726="skip"),"",$F726&amp;" =&gt; """&amp;LOWER(SUBSTITUTE($D726,"_","-"))&amp;""",")</f>
        <v>0x380A =&gt; "es-uy",</v>
      </c>
      <c r="K726" s="10" t="str">
        <f>IF(OR($C726="0x1000",$H726="skip",$D726=$H726),"",""""&amp;LOWER(SUBSTITUTE($D726,"_","-"))&amp;""" =&gt; """&amp;LOWER($H726)&amp;""",")</f>
        <v/>
      </c>
      <c r="L726" s="10" t="str">
        <f>IF(OR($G726&lt;&gt;"Present",$H726&lt;&gt;$D726),"",""""&amp;LOWER(SUBSTITUTE($D726,"_","-"))&amp;""",")</f>
        <v/>
      </c>
      <c r="M726" s="10" t="str">
        <f>IF(OR($C726="0x1000",$H726="skip",AND($H726&lt;&gt;"",$D726&lt;&gt;$H726),IF($H726="",$D726,$H726)=IF($I726="",$H726,$I726)),"",""""&amp;LOWER(IF($H726="",SUBSTITUTE($D726,"_","-"),$H726))&amp;""" =&gt; """&amp;LOWER(IF($I726="",$H726,$I726))&amp;""",")</f>
        <v>"es-uy" =&gt; "es-mx",</v>
      </c>
      <c r="N726" s="10" t="str">
        <f>IF(OR($C726="0x1000",$G726="Skip",$H726="skip"),"",""""&amp;LOWER(SUBSTITUTE($D726,"_","-"))&amp;""" =&gt; array(""" &amp; $A726&amp;""""&amp;IF($B726&lt;&gt;"",","""&amp;$B726&amp;"""","")&amp;"),")</f>
        <v>"es-uy" =&gt; array("Spanish","Uruguay"),</v>
      </c>
      <c r="O726" s="10" t="str">
        <f>IF(AND(G726="Present",$B726&lt;&gt;""),$A726&amp;" ("&amp;$B726&amp;")","")</f>
        <v/>
      </c>
    </row>
    <row r="727" spans="1:15" customHeight="1" ht="21">
      <c r="A727" s="1" t="s">
        <v>1590</v>
      </c>
      <c r="B727" s="1"/>
      <c r="C727" s="1" t="s">
        <v>16</v>
      </c>
      <c r="D727" s="1" t="s">
        <v>1591</v>
      </c>
      <c r="E727" s="1" t="s">
        <v>256</v>
      </c>
      <c r="F727" s="7" t="str">
        <f>IF(OR($C727="0x1000",$E727="Skip"),"","0x"&amp;MID(UPPER($C727),3,LEN($C727)))</f>
        <v/>
      </c>
      <c r="G727" s="4" t="s">
        <v>16</v>
      </c>
      <c r="H727" s="5"/>
      <c r="I727" s="6"/>
      <c r="J727" s="10" t="str">
        <f>IF(OR($C727="0x1000",$G727="Skip",$H727="skip"),"",$F727&amp;" =&gt; """&amp;LOWER(SUBSTITUTE($D727,"_","-"))&amp;""",")</f>
        <v/>
      </c>
      <c r="K727" s="10" t="str">
        <f>IF(OR($C727="0x1000",$H727="skip",$D727=$H727),"",""""&amp;LOWER(SUBSTITUTE($D727,"_","-"))&amp;""" =&gt; """&amp;LOWER($H727)&amp;""",")</f>
        <v/>
      </c>
      <c r="L727" s="10" t="str">
        <f>IF(OR($G727&lt;&gt;"Present",$H727&lt;&gt;$D727),"",""""&amp;LOWER(SUBSTITUTE($D727,"_","-"))&amp;""",")</f>
        <v/>
      </c>
      <c r="M727" s="10" t="str">
        <f>IF(OR($C727="0x1000",$H727="skip",AND($H727&lt;&gt;"",$D727&lt;&gt;$H727),IF($H727="",$D727,$H727)=IF($I727="",$H727,$I727)),"",""""&amp;LOWER(IF($H727="",SUBSTITUTE($D727,"_","-"),$H727))&amp;""" =&gt; """&amp;LOWER(IF($I727="",$H727,$I727))&amp;""",")</f>
        <v/>
      </c>
      <c r="N727" s="10" t="str">
        <f>IF(OR($C727="0x1000",$G727="Skip",$H727="skip"),"",""""&amp;LOWER(SUBSTITUTE($D727,"_","-"))&amp;""" =&gt; array(""" &amp; $A727&amp;""""&amp;IF($B727&lt;&gt;"",","""&amp;$B727&amp;"""","")&amp;"),")</f>
        <v/>
      </c>
      <c r="O727" s="10" t="str">
        <f>IF(AND(G727="Present",$B727&lt;&gt;""),$A727&amp;" ("&amp;$B727&amp;")","")</f>
        <v/>
      </c>
    </row>
    <row r="728" spans="1:15" customHeight="1" ht="21">
      <c r="A728" s="1" t="s">
        <v>1590</v>
      </c>
      <c r="B728" s="1" t="s">
        <v>109</v>
      </c>
      <c r="C728" s="1" t="s">
        <v>16</v>
      </c>
      <c r="D728" s="1" t="s">
        <v>1592</v>
      </c>
      <c r="E728" s="1" t="s">
        <v>256</v>
      </c>
      <c r="F728" s="7" t="str">
        <f>IF(OR($C728="0x1000",$E728="Skip"),"","0x"&amp;MID(UPPER($C728),3,LEN($C728)))</f>
        <v/>
      </c>
      <c r="G728" s="4" t="s">
        <v>16</v>
      </c>
      <c r="H728" s="5"/>
      <c r="I728" s="6"/>
      <c r="J728" s="10" t="str">
        <f>IF(OR($C728="0x1000",$G728="Skip",$H728="skip"),"",$F728&amp;" =&gt; """&amp;LOWER(SUBSTITUTE($D728,"_","-"))&amp;""",")</f>
        <v/>
      </c>
      <c r="K728" s="10" t="str">
        <f>IF(OR($C728="0x1000",$H728="skip",$D728=$H728),"",""""&amp;LOWER(SUBSTITUTE($D728,"_","-"))&amp;""" =&gt; """&amp;LOWER($H728)&amp;""",")</f>
        <v/>
      </c>
      <c r="L728" s="10" t="str">
        <f>IF(OR($G728&lt;&gt;"Present",$H728&lt;&gt;$D728),"",""""&amp;LOWER(SUBSTITUTE($D728,"_","-"))&amp;""",")</f>
        <v/>
      </c>
      <c r="M728" s="10" t="str">
        <f>IF(OR($C728="0x1000",$H728="skip",AND($H728&lt;&gt;"",$D728&lt;&gt;$H728),IF($H728="",$D728,$H728)=IF($I728="",$H728,$I728)),"",""""&amp;LOWER(IF($H728="",SUBSTITUTE($D728,"_","-"),$H728))&amp;""" =&gt; """&amp;LOWER(IF($I728="",$H728,$I728))&amp;""",")</f>
        <v/>
      </c>
      <c r="N728" s="10" t="str">
        <f>IF(OR($C728="0x1000",$G728="Skip",$H728="skip"),"",""""&amp;LOWER(SUBSTITUTE($D728,"_","-"))&amp;""" =&gt; array(""" &amp; $A728&amp;""""&amp;IF($B728&lt;&gt;"",","""&amp;$B728&amp;"""","")&amp;"),")</f>
        <v/>
      </c>
      <c r="O728" s="10" t="str">
        <f>IF(AND(G728="Present",$B728&lt;&gt;""),$A728&amp;" ("&amp;$B728&amp;")","")</f>
        <v/>
      </c>
    </row>
    <row r="729" spans="1:15" customHeight="1" ht="21">
      <c r="A729" s="1" t="s">
        <v>1590</v>
      </c>
      <c r="B729" s="1" t="s">
        <v>1593</v>
      </c>
      <c r="C729" s="1" t="s">
        <v>16</v>
      </c>
      <c r="D729" s="1" t="s">
        <v>1594</v>
      </c>
      <c r="E729" s="1" t="s">
        <v>256</v>
      </c>
      <c r="F729" s="7" t="str">
        <f>IF(OR($C729="0x1000",$E729="Skip"),"","0x"&amp;MID(UPPER($C729),3,LEN($C729)))</f>
        <v/>
      </c>
      <c r="G729" s="4" t="s">
        <v>16</v>
      </c>
      <c r="H729" s="5"/>
      <c r="I729" s="6"/>
      <c r="J729" s="10" t="str">
        <f>IF(OR($C729="0x1000",$G729="Skip",$H729="skip"),"",$F729&amp;" =&gt; """&amp;LOWER(SUBSTITUTE($D729,"_","-"))&amp;""",")</f>
        <v/>
      </c>
      <c r="K729" s="10" t="str">
        <f>IF(OR($C729="0x1000",$H729="skip",$D729=$H729),"",""""&amp;LOWER(SUBSTITUTE($D729,"_","-"))&amp;""" =&gt; """&amp;LOWER($H729)&amp;""",")</f>
        <v/>
      </c>
      <c r="L729" s="10" t="str">
        <f>IF(OR($G729&lt;&gt;"Present",$H729&lt;&gt;$D729),"",""""&amp;LOWER(SUBSTITUTE($D729,"_","-"))&amp;""",")</f>
        <v/>
      </c>
      <c r="M729" s="10" t="str">
        <f>IF(OR($C729="0x1000",$H729="skip",AND($H729&lt;&gt;"",$D729&lt;&gt;$H729),IF($H729="",$D729,$H729)=IF($I729="",$H729,$I729)),"",""""&amp;LOWER(IF($H729="",SUBSTITUTE($D729,"_","-"),$H729))&amp;""" =&gt; """&amp;LOWER(IF($I729="",$H729,$I729))&amp;""",")</f>
        <v/>
      </c>
      <c r="N729" s="10" t="str">
        <f>IF(OR($C729="0x1000",$G729="Skip",$H729="skip"),"",""""&amp;LOWER(SUBSTITUTE($D729,"_","-"))&amp;""" =&gt; array(""" &amp; $A729&amp;""""&amp;IF($B729&lt;&gt;"",","""&amp;$B729&amp;"""","")&amp;"),")</f>
        <v/>
      </c>
      <c r="O729" s="10" t="str">
        <f>IF(AND(G729="Present",$B729&lt;&gt;""),$A729&amp;" ("&amp;$B729&amp;")","")</f>
        <v/>
      </c>
    </row>
    <row r="730" spans="1:15">
      <c r="A730" s="1" t="s">
        <v>1595</v>
      </c>
      <c r="B730" s="1"/>
      <c r="C730" s="1" t="s">
        <v>16</v>
      </c>
      <c r="D730" s="1" t="s">
        <v>1596</v>
      </c>
      <c r="E730" s="1" t="s">
        <v>18</v>
      </c>
      <c r="F730" s="7" t="str">
        <f>IF(OR($C730="0x1000",$E730="Skip"),"","0x"&amp;MID(UPPER($C730),3,LEN($C730)))</f>
        <v/>
      </c>
      <c r="G730" s="4" t="s">
        <v>16</v>
      </c>
      <c r="H730" s="5"/>
      <c r="I730" s="6"/>
      <c r="J730" s="10" t="str">
        <f>IF(OR($C730="0x1000",$G730="Skip",$H730="skip"),"",$F730&amp;" =&gt; """&amp;LOWER(SUBSTITUTE($D730,"_","-"))&amp;""",")</f>
        <v/>
      </c>
      <c r="K730" s="10" t="str">
        <f>IF(OR($C730="0x1000",$H730="skip",$D730=$H730),"",""""&amp;LOWER(SUBSTITUTE($D730,"_","-"))&amp;""" =&gt; """&amp;LOWER($H730)&amp;""",")</f>
        <v/>
      </c>
      <c r="L730" s="10" t="str">
        <f>IF(OR($G730&lt;&gt;"Present",$H730&lt;&gt;$D730),"",""""&amp;LOWER(SUBSTITUTE($D730,"_","-"))&amp;""",")</f>
        <v/>
      </c>
      <c r="M730" s="10" t="str">
        <f>IF(OR($C730="0x1000",$H730="skip",AND($H730&lt;&gt;"",$D730&lt;&gt;$H730),IF($H730="",$D730,$H730)=IF($I730="",$H730,$I730)),"",""""&amp;LOWER(IF($H730="",SUBSTITUTE($D730,"_","-"),$H730))&amp;""" =&gt; """&amp;LOWER(IF($I730="",$H730,$I730))&amp;""",")</f>
        <v/>
      </c>
      <c r="N730" s="10" t="str">
        <f>IF(OR($C730="0x1000",$G730="Skip",$H730="skip"),"",""""&amp;LOWER(SUBSTITUTE($D730,"_","-"))&amp;""" =&gt; array(""" &amp; $A730&amp;""""&amp;IF($B730&lt;&gt;"",","""&amp;$B730&amp;"""","")&amp;"),")</f>
        <v/>
      </c>
      <c r="O730" s="10" t="str">
        <f>IF(AND(G730="Present",$B730&lt;&gt;""),$A730&amp;" ("&amp;$B730&amp;")","")</f>
        <v/>
      </c>
    </row>
    <row r="731" spans="1:15">
      <c r="A731" s="1" t="s">
        <v>1595</v>
      </c>
      <c r="B731" s="1" t="s">
        <v>33</v>
      </c>
      <c r="C731" s="1" t="s">
        <v>16</v>
      </c>
      <c r="D731" s="1" t="s">
        <v>1597</v>
      </c>
      <c r="E731" s="1" t="s">
        <v>18</v>
      </c>
      <c r="F731" s="7" t="str">
        <f>IF(OR($C731="0x1000",$E731="Skip"),"","0x"&amp;MID(UPPER($C731),3,LEN($C731)))</f>
        <v/>
      </c>
      <c r="G731" s="4" t="s">
        <v>16</v>
      </c>
      <c r="H731" s="5"/>
      <c r="I731" s="6"/>
      <c r="J731" s="10" t="str">
        <f>IF(OR($C731="0x1000",$G731="Skip",$H731="skip"),"",$F731&amp;" =&gt; """&amp;LOWER(SUBSTITUTE($D731,"_","-"))&amp;""",")</f>
        <v/>
      </c>
      <c r="K731" s="10" t="str">
        <f>IF(OR($C731="0x1000",$H731="skip",$D731=$H731),"",""""&amp;LOWER(SUBSTITUTE($D731,"_","-"))&amp;""" =&gt; """&amp;LOWER($H731)&amp;""",")</f>
        <v/>
      </c>
      <c r="L731" s="10" t="str">
        <f>IF(OR($G731&lt;&gt;"Present",$H731&lt;&gt;$D731),"",""""&amp;LOWER(SUBSTITUTE($D731,"_","-"))&amp;""",")</f>
        <v/>
      </c>
      <c r="M731" s="10" t="str">
        <f>IF(OR($C731="0x1000",$H731="skip",AND($H731&lt;&gt;"",$D731&lt;&gt;$H731),IF($H731="",$D731,$H731)=IF($I731="",$H731,$I731)),"",""""&amp;LOWER(IF($H731="",SUBSTITUTE($D731,"_","-"),$H731))&amp;""" =&gt; """&amp;LOWER(IF($I731="",$H731,$I731))&amp;""",")</f>
        <v/>
      </c>
      <c r="N731" s="10" t="str">
        <f>IF(OR($C731="0x1000",$G731="Skip",$H731="skip"),"",""""&amp;LOWER(SUBSTITUTE($D731,"_","-"))&amp;""" =&gt; array(""" &amp; $A731&amp;""""&amp;IF($B731&lt;&gt;"",","""&amp;$B731&amp;"""","")&amp;"),")</f>
        <v/>
      </c>
      <c r="O731" s="10" t="str">
        <f>IF(AND(G731="Present",$B731&lt;&gt;""),$A731&amp;" ("&amp;$B731&amp;")","")</f>
        <v/>
      </c>
    </row>
    <row r="732" spans="1:15">
      <c r="A732" s="1" t="s">
        <v>1595</v>
      </c>
      <c r="B732" s="1" t="s">
        <v>591</v>
      </c>
      <c r="C732" s="1" t="s">
        <v>16</v>
      </c>
      <c r="D732" s="1" t="s">
        <v>1598</v>
      </c>
      <c r="E732" s="1" t="s">
        <v>18</v>
      </c>
      <c r="F732" s="7" t="str">
        <f>IF(OR($C732="0x1000",$E732="Skip"),"","0x"&amp;MID(UPPER($C732),3,LEN($C732)))</f>
        <v/>
      </c>
      <c r="G732" s="4" t="s">
        <v>16</v>
      </c>
      <c r="H732" s="5"/>
      <c r="I732" s="6"/>
      <c r="J732" s="10" t="str">
        <f>IF(OR($C732="0x1000",$G732="Skip",$H732="skip"),"",$F732&amp;" =&gt; """&amp;LOWER(SUBSTITUTE($D732,"_","-"))&amp;""",")</f>
        <v/>
      </c>
      <c r="K732" s="10" t="str">
        <f>IF(OR($C732="0x1000",$H732="skip",$D732=$H732),"",""""&amp;LOWER(SUBSTITUTE($D732,"_","-"))&amp;""" =&gt; """&amp;LOWER($H732)&amp;""",")</f>
        <v/>
      </c>
      <c r="L732" s="10" t="str">
        <f>IF(OR($G732&lt;&gt;"Present",$H732&lt;&gt;$D732),"",""""&amp;LOWER(SUBSTITUTE($D732,"_","-"))&amp;""",")</f>
        <v/>
      </c>
      <c r="M732" s="10" t="str">
        <f>IF(OR($C732="0x1000",$H732="skip",AND($H732&lt;&gt;"",$D732&lt;&gt;$H732),IF($H732="",$D732,$H732)=IF($I732="",$H732,$I732)),"",""""&amp;LOWER(IF($H732="",SUBSTITUTE($D732,"_","-"),$H732))&amp;""" =&gt; """&amp;LOWER(IF($I732="",$H732,$I732))&amp;""",")</f>
        <v/>
      </c>
      <c r="N732" s="10" t="str">
        <f>IF(OR($C732="0x1000",$G732="Skip",$H732="skip"),"",""""&amp;LOWER(SUBSTITUTE($D732,"_","-"))&amp;""" =&gt; array(""" &amp; $A732&amp;""""&amp;IF($B732&lt;&gt;"",","""&amp;$B732&amp;"""","")&amp;"),")</f>
        <v/>
      </c>
      <c r="O732" s="10" t="str">
        <f>IF(AND(G732="Present",$B732&lt;&gt;""),$A732&amp;" ("&amp;$B732&amp;")","")</f>
        <v/>
      </c>
    </row>
    <row r="733" spans="1:15">
      <c r="A733" s="1" t="s">
        <v>1599</v>
      </c>
      <c r="B733" s="1"/>
      <c r="C733" s="1" t="s">
        <v>1600</v>
      </c>
      <c r="D733" s="1" t="s">
        <v>1601</v>
      </c>
      <c r="E733" s="1" t="s">
        <v>28</v>
      </c>
      <c r="F733" s="7" t="str">
        <f>IF(OR($C733="0x1000",$E733="Skip"),"","0x"&amp;MID(UPPER($C733),3,LEN($C733)))</f>
        <v>0x001D</v>
      </c>
      <c r="G733" s="4" t="s">
        <v>29</v>
      </c>
      <c r="H733" s="5" t="s">
        <v>1389</v>
      </c>
      <c r="I733" s="6"/>
      <c r="J733" s="10" t="str">
        <f>IF(OR($C733="0x1000",$G733="Skip",$H733="skip"),"",$F733&amp;" =&gt; """&amp;LOWER(SUBSTITUTE($D733,"_","-"))&amp;""",")</f>
        <v>0x001D =&gt; "sv",</v>
      </c>
      <c r="K733" s="10" t="str">
        <f>IF(OR($C733="0x1000",$H733="skip",$D733=$H733),"",""""&amp;LOWER(SUBSTITUTE($D733,"_","-"))&amp;""" =&gt; """&amp;LOWER($H733)&amp;""",")</f>
        <v>"sv" =&gt; "sv-se",</v>
      </c>
      <c r="L733" s="10" t="str">
        <f>IF(OR($G733&lt;&gt;"Present",$H733&lt;&gt;$D733),"",""""&amp;LOWER(SUBSTITUTE($D733,"_","-"))&amp;""",")</f>
        <v/>
      </c>
      <c r="M733" s="10" t="str">
        <f>IF(OR($C733="0x1000",$H733="skip",AND($H733&lt;&gt;"",$D733&lt;&gt;$H733),IF($H733="",$D733,$H733)=IF($I733="",$H733,$I733)),"",""""&amp;LOWER(IF($H733="",SUBSTITUTE($D733,"_","-"),$H733))&amp;""" =&gt; """&amp;LOWER(IF($I733="",$H733,$I733))&amp;""",")</f>
        <v/>
      </c>
      <c r="N733" s="10" t="str">
        <f>IF(OR($C733="0x1000",$G733="Skip",$H733="skip"),"",""""&amp;LOWER(SUBSTITUTE($D733,"_","-"))&amp;""" =&gt; array(""" &amp; $A733&amp;""""&amp;IF($B733&lt;&gt;"",","""&amp;$B733&amp;"""","")&amp;"),")</f>
        <v>"sv" =&gt; array("Swedish"),</v>
      </c>
      <c r="O733" s="10" t="str">
        <f>IF(AND(G733="Present",$B733&lt;&gt;""),$A733&amp;" ("&amp;$B733&amp;")","")</f>
        <v/>
      </c>
    </row>
    <row r="734" spans="1:15">
      <c r="A734" s="1" t="s">
        <v>1599</v>
      </c>
      <c r="B734" s="1" t="s">
        <v>1602</v>
      </c>
      <c r="C734" s="1" t="s">
        <v>16</v>
      </c>
      <c r="D734" s="1" t="s">
        <v>1603</v>
      </c>
      <c r="E734" s="1" t="s">
        <v>18</v>
      </c>
      <c r="F734" s="7" t="str">
        <f>IF(OR($C734="0x1000",$E734="Skip"),"","0x"&amp;MID(UPPER($C734),3,LEN($C734)))</f>
        <v/>
      </c>
      <c r="G734" s="4" t="s">
        <v>16</v>
      </c>
      <c r="H734" s="5"/>
      <c r="I734" s="6"/>
      <c r="J734" s="10" t="str">
        <f>IF(OR($C734="0x1000",$G734="Skip",$H734="skip"),"",$F734&amp;" =&gt; """&amp;LOWER(SUBSTITUTE($D734,"_","-"))&amp;""",")</f>
        <v/>
      </c>
      <c r="K734" s="10" t="str">
        <f>IF(OR($C734="0x1000",$H734="skip",$D734=$H734),"",""""&amp;LOWER(SUBSTITUTE($D734,"_","-"))&amp;""" =&gt; """&amp;LOWER($H734)&amp;""",")</f>
        <v/>
      </c>
      <c r="L734" s="10" t="str">
        <f>IF(OR($G734&lt;&gt;"Present",$H734&lt;&gt;$D734),"",""""&amp;LOWER(SUBSTITUTE($D734,"_","-"))&amp;""",")</f>
        <v/>
      </c>
      <c r="M734" s="10" t="str">
        <f>IF(OR($C734="0x1000",$H734="skip",AND($H734&lt;&gt;"",$D734&lt;&gt;$H734),IF($H734="",$D734,$H734)=IF($I734="",$H734,$I734)),"",""""&amp;LOWER(IF($H734="",SUBSTITUTE($D734,"_","-"),$H734))&amp;""" =&gt; """&amp;LOWER(IF($I734="",$H734,$I734))&amp;""",")</f>
        <v/>
      </c>
      <c r="N734" s="10" t="str">
        <f>IF(OR($C734="0x1000",$G734="Skip",$H734="skip"),"",""""&amp;LOWER(SUBSTITUTE($D734,"_","-"))&amp;""" =&gt; array(""" &amp; $A734&amp;""""&amp;IF($B734&lt;&gt;"",","""&amp;$B734&amp;"""","")&amp;"),")</f>
        <v/>
      </c>
      <c r="O734" s="10" t="str">
        <f>IF(AND(G734="Present",$B734&lt;&gt;""),$A734&amp;" ("&amp;$B734&amp;")","")</f>
        <v/>
      </c>
    </row>
    <row r="735" spans="1:15">
      <c r="A735" s="1" t="s">
        <v>1599</v>
      </c>
      <c r="B735" s="1" t="s">
        <v>475</v>
      </c>
      <c r="C735" s="1" t="s">
        <v>1604</v>
      </c>
      <c r="D735" s="1" t="s">
        <v>1605</v>
      </c>
      <c r="E735" s="1" t="s">
        <v>35</v>
      </c>
      <c r="F735" s="7" t="str">
        <f>IF(OR($C735="0x1000",$E735="Skip"),"","0x"&amp;MID(UPPER($C735),3,LEN($C735)))</f>
        <v>0x081D</v>
      </c>
      <c r="G735" s="4" t="s">
        <v>73</v>
      </c>
      <c r="H735" s="5" t="s">
        <v>1605</v>
      </c>
      <c r="I735" s="6" t="s">
        <v>1389</v>
      </c>
      <c r="J735" s="10" t="str">
        <f>IF(OR($C735="0x1000",$G735="Skip",$H735="skip"),"",$F735&amp;" =&gt; """&amp;LOWER(SUBSTITUTE($D735,"_","-"))&amp;""",")</f>
        <v>0x081D =&gt; "sv-fi",</v>
      </c>
      <c r="K735" s="10" t="str">
        <f>IF(OR($C735="0x1000",$H735="skip",$D735=$H735),"",""""&amp;LOWER(SUBSTITUTE($D735,"_","-"))&amp;""" =&gt; """&amp;LOWER($H735)&amp;""",")</f>
        <v/>
      </c>
      <c r="L735" s="10" t="str">
        <f>IF(OR($G735&lt;&gt;"Present",$H735&lt;&gt;$D735),"",""""&amp;LOWER(SUBSTITUTE($D735,"_","-"))&amp;""",")</f>
        <v/>
      </c>
      <c r="M735" s="10" t="str">
        <f>IF(OR($C735="0x1000",$H735="skip",AND($H735&lt;&gt;"",$D735&lt;&gt;$H735),IF($H735="",$D735,$H735)=IF($I735="",$H735,$I735)),"",""""&amp;LOWER(IF($H735="",SUBSTITUTE($D735,"_","-"),$H735))&amp;""" =&gt; """&amp;LOWER(IF($I735="",$H735,$I735))&amp;""",")</f>
        <v>"sv-fi" =&gt; "sv-se",</v>
      </c>
      <c r="N735" s="10" t="str">
        <f>IF(OR($C735="0x1000",$G735="Skip",$H735="skip"),"",""""&amp;LOWER(SUBSTITUTE($D735,"_","-"))&amp;""" =&gt; array(""" &amp; $A735&amp;""""&amp;IF($B735&lt;&gt;"",","""&amp;$B735&amp;"""","")&amp;"),")</f>
        <v>"sv-fi" =&gt; array("Swedish","Finland"),</v>
      </c>
      <c r="O735" s="10" t="str">
        <f>IF(AND(G735="Present",$B735&lt;&gt;""),$A735&amp;" ("&amp;$B735&amp;")","")</f>
        <v/>
      </c>
    </row>
    <row r="736" spans="1:15">
      <c r="A736" s="1" t="s">
        <v>1599</v>
      </c>
      <c r="B736" s="1" t="s">
        <v>593</v>
      </c>
      <c r="C736" s="1" t="s">
        <v>1606</v>
      </c>
      <c r="D736" s="1" t="s">
        <v>1389</v>
      </c>
      <c r="E736" s="1" t="s">
        <v>314</v>
      </c>
      <c r="F736" s="7" t="str">
        <f>IF(OR($C736="0x1000",$E736="Skip"),"","0x"&amp;MID(UPPER($C736),3,LEN($C736)))</f>
        <v>0x041D</v>
      </c>
      <c r="G736" s="4" t="s">
        <v>29</v>
      </c>
      <c r="H736" s="5" t="s">
        <v>1389</v>
      </c>
      <c r="I736" s="6"/>
      <c r="J736" s="10" t="str">
        <f>IF(OR($C736="0x1000",$G736="Skip",$H736="skip"),"",$F736&amp;" =&gt; """&amp;LOWER(SUBSTITUTE($D736,"_","-"))&amp;""",")</f>
        <v>0x041D =&gt; "sv-se",</v>
      </c>
      <c r="K736" s="10" t="str">
        <f>IF(OR($C736="0x1000",$H736="skip",$D736=$H736),"",""""&amp;LOWER(SUBSTITUTE($D736,"_","-"))&amp;""" =&gt; """&amp;LOWER($H736)&amp;""",")</f>
        <v/>
      </c>
      <c r="L736" s="10" t="str">
        <f>IF(OR($G736&lt;&gt;"Present",$H736&lt;&gt;$D736),"",""""&amp;LOWER(SUBSTITUTE($D736,"_","-"))&amp;""",")</f>
        <v>"sv-se",</v>
      </c>
      <c r="M736" s="10" t="str">
        <f>IF(OR($C736="0x1000",$H736="skip",AND($H736&lt;&gt;"",$D736&lt;&gt;$H736),IF($H736="",$D736,$H736)=IF($I736="",$H736,$I736)),"",""""&amp;LOWER(IF($H736="",SUBSTITUTE($D736,"_","-"),$H736))&amp;""" =&gt; """&amp;LOWER(IF($I736="",$H736,$I736))&amp;""",")</f>
        <v/>
      </c>
      <c r="N736" s="10" t="str">
        <f>IF(OR($C736="0x1000",$G736="Skip",$H736="skip"),"",""""&amp;LOWER(SUBSTITUTE($D736,"_","-"))&amp;""" =&gt; array(""" &amp; $A736&amp;""""&amp;IF($B736&lt;&gt;"",","""&amp;$B736&amp;"""","")&amp;"),")</f>
        <v>"sv-se" =&gt; array("Swedish","Sweden"),</v>
      </c>
      <c r="O736" s="10" t="str">
        <f>IF(AND(G736="Present",$B736&lt;&gt;""),$A736&amp;" ("&amp;$B736&amp;")","")</f>
        <v>Swedish (Sweden)</v>
      </c>
    </row>
    <row r="737" spans="1:15">
      <c r="A737" s="1" t="s">
        <v>1607</v>
      </c>
      <c r="B737" s="1"/>
      <c r="C737" s="1" t="s">
        <v>1608</v>
      </c>
      <c r="D737" s="1" t="s">
        <v>1609</v>
      </c>
      <c r="E737" s="1" t="s">
        <v>28</v>
      </c>
      <c r="F737" s="7" t="str">
        <f>IF(OR($C737="0x1000",$E737="Skip"),"","0x"&amp;MID(UPPER($C737),3,LEN($C737)))</f>
        <v>0x005A</v>
      </c>
      <c r="G737" s="4" t="s">
        <v>200</v>
      </c>
      <c r="H737" s="5" t="s">
        <v>1610</v>
      </c>
      <c r="I737" s="6" t="s">
        <v>202</v>
      </c>
      <c r="J737" s="10" t="str">
        <f>IF(OR($C737="0x1000",$G737="Skip",$H737="skip"),"",$F737&amp;" =&gt; """&amp;LOWER(SUBSTITUTE($D737,"_","-"))&amp;""",")</f>
        <v>0x005A =&gt; "syr",</v>
      </c>
      <c r="K737" s="10" t="str">
        <f>IF(OR($C737="0x1000",$H737="skip",$D737=$H737),"",""""&amp;LOWER(SUBSTITUTE($D737,"_","-"))&amp;""" =&gt; """&amp;LOWER($H737)&amp;""",")</f>
        <v>"syr" =&gt; "syr-sy",</v>
      </c>
      <c r="L737" s="10" t="str">
        <f>IF(OR($G737&lt;&gt;"Present",$H737&lt;&gt;$D737),"",""""&amp;LOWER(SUBSTITUTE($D737,"_","-"))&amp;""",")</f>
        <v/>
      </c>
      <c r="M737" s="10" t="str">
        <f>IF(OR($C737="0x1000",$H737="skip",AND($H737&lt;&gt;"",$D737&lt;&gt;$H737),IF($H737="",$D737,$H737)=IF($I737="",$H737,$I737)),"",""""&amp;LOWER(IF($H737="",SUBSTITUTE($D737,"_","-"),$H737))&amp;""" =&gt; """&amp;LOWER(IF($I737="",$H737,$I737))&amp;""",")</f>
        <v/>
      </c>
      <c r="N737" s="10" t="str">
        <f>IF(OR($C737="0x1000",$G737="Skip",$H737="skip"),"",""""&amp;LOWER(SUBSTITUTE($D737,"_","-"))&amp;""" =&gt; array(""" &amp; $A737&amp;""""&amp;IF($B737&lt;&gt;"",","""&amp;$B737&amp;"""","")&amp;"),")</f>
        <v>"syr" =&gt; array("Syriac"),</v>
      </c>
      <c r="O737" s="10" t="str">
        <f>IF(AND(G737="Present",$B737&lt;&gt;""),$A737&amp;" ("&amp;$B737&amp;")","")</f>
        <v/>
      </c>
    </row>
    <row r="738" spans="1:15">
      <c r="A738" s="1" t="s">
        <v>1607</v>
      </c>
      <c r="B738" s="1" t="s">
        <v>128</v>
      </c>
      <c r="C738" s="1" t="s">
        <v>1611</v>
      </c>
      <c r="D738" s="1" t="s">
        <v>1610</v>
      </c>
      <c r="E738" s="1" t="s">
        <v>333</v>
      </c>
      <c r="F738" s="7" t="str">
        <f>IF(OR($C738="0x1000",$E738="Skip"),"","0x"&amp;MID(UPPER($C738),3,LEN($C738)))</f>
        <v>0x045A</v>
      </c>
      <c r="G738" s="4" t="s">
        <v>200</v>
      </c>
      <c r="H738" s="5" t="s">
        <v>1610</v>
      </c>
      <c r="I738" s="6" t="s">
        <v>202</v>
      </c>
      <c r="J738" s="10" t="str">
        <f>IF(OR($C738="0x1000",$G738="Skip",$H738="skip"),"",$F738&amp;" =&gt; """&amp;LOWER(SUBSTITUTE($D738,"_","-"))&amp;""",")</f>
        <v>0x045A =&gt; "syr-sy",</v>
      </c>
      <c r="K738" s="10" t="str">
        <f>IF(OR($C738="0x1000",$H738="skip",$D738=$H738),"",""""&amp;LOWER(SUBSTITUTE($D738,"_","-"))&amp;""" =&gt; """&amp;LOWER($H738)&amp;""",")</f>
        <v/>
      </c>
      <c r="L738" s="10" t="str">
        <f>IF(OR($G738&lt;&gt;"Present",$H738&lt;&gt;$D738),"",""""&amp;LOWER(SUBSTITUTE($D738,"_","-"))&amp;""",")</f>
        <v/>
      </c>
      <c r="M738" s="10" t="str">
        <f>IF(OR($C738="0x1000",$H738="skip",AND($H738&lt;&gt;"",$D738&lt;&gt;$H738),IF($H738="",$D738,$H738)=IF($I738="",$H738,$I738)),"",""""&amp;LOWER(IF($H738="",SUBSTITUTE($D738,"_","-"),$H738))&amp;""" =&gt; """&amp;LOWER(IF($I738="",$H738,$I738))&amp;""",")</f>
        <v>"syr-sy" =&gt; "en-us",</v>
      </c>
      <c r="N738" s="10" t="str">
        <f>IF(OR($C738="0x1000",$G738="Skip",$H738="skip"),"",""""&amp;LOWER(SUBSTITUTE($D738,"_","-"))&amp;""" =&gt; array(""" &amp; $A738&amp;""""&amp;IF($B738&lt;&gt;"",","""&amp;$B738&amp;"""","")&amp;"),")</f>
        <v>"syr-sy" =&gt; array("Syriac","Syria"),</v>
      </c>
      <c r="O738" s="10" t="str">
        <f>IF(AND(G738="Present",$B738&lt;&gt;""),$A738&amp;" ("&amp;$B738&amp;")","")</f>
        <v/>
      </c>
    </row>
    <row r="739" spans="1:15">
      <c r="A739" s="1" t="s">
        <v>1612</v>
      </c>
      <c r="B739" s="1"/>
      <c r="C739" s="1" t="s">
        <v>16</v>
      </c>
      <c r="D739" s="1" t="s">
        <v>1613</v>
      </c>
      <c r="E739" s="1" t="s">
        <v>18</v>
      </c>
      <c r="F739" s="7" t="str">
        <f>IF(OR($C739="0x1000",$E739="Skip"),"","0x"&amp;MID(UPPER($C739),3,LEN($C739)))</f>
        <v/>
      </c>
      <c r="G739" s="4" t="s">
        <v>16</v>
      </c>
      <c r="H739" s="5"/>
      <c r="I739" s="6"/>
      <c r="J739" s="10" t="str">
        <f>IF(OR($C739="0x1000",$G739="Skip",$H739="skip"),"",$F739&amp;" =&gt; """&amp;LOWER(SUBSTITUTE($D739,"_","-"))&amp;""",")</f>
        <v/>
      </c>
      <c r="K739" s="10" t="str">
        <f>IF(OR($C739="0x1000",$H739="skip",$D739=$H739),"",""""&amp;LOWER(SUBSTITUTE($D739,"_","-"))&amp;""" =&gt; """&amp;LOWER($H739)&amp;""",")</f>
        <v/>
      </c>
      <c r="L739" s="10" t="str">
        <f>IF(OR($G739&lt;&gt;"Present",$H739&lt;&gt;$D739),"",""""&amp;LOWER(SUBSTITUTE($D739,"_","-"))&amp;""",")</f>
        <v/>
      </c>
      <c r="M739" s="10" t="str">
        <f>IF(OR($C739="0x1000",$H739="skip",AND($H739&lt;&gt;"",$D739&lt;&gt;$H739),IF($H739="",$D739,$H739)=IF($I739="",$H739,$I739)),"",""""&amp;LOWER(IF($H739="",SUBSTITUTE($D739,"_","-"),$H739))&amp;""" =&gt; """&amp;LOWER(IF($I739="",$H739,$I739))&amp;""",")</f>
        <v/>
      </c>
      <c r="N739" s="10" t="str">
        <f>IF(OR($C739="0x1000",$G739="Skip",$H739="skip"),"",""""&amp;LOWER(SUBSTITUTE($D739,"_","-"))&amp;""" =&gt; array(""" &amp; $A739&amp;""""&amp;IF($B739&lt;&gt;"",","""&amp;$B739&amp;"""","")&amp;"),")</f>
        <v/>
      </c>
      <c r="O739" s="10" t="str">
        <f>IF(AND(G739="Present",$B739&lt;&gt;""),$A739&amp;" ("&amp;$B739&amp;")","")</f>
        <v/>
      </c>
    </row>
    <row r="740" spans="1:15">
      <c r="A740" s="1" t="s">
        <v>1612</v>
      </c>
      <c r="B740" s="1" t="s">
        <v>1593</v>
      </c>
      <c r="C740" s="1" t="s">
        <v>16</v>
      </c>
      <c r="D740" s="1" t="s">
        <v>1614</v>
      </c>
      <c r="E740" s="1" t="s">
        <v>18</v>
      </c>
      <c r="F740" s="7" t="str">
        <f>IF(OR($C740="0x1000",$E740="Skip"),"","0x"&amp;MID(UPPER($C740),3,LEN($C740)))</f>
        <v/>
      </c>
      <c r="G740" s="4" t="s">
        <v>16</v>
      </c>
      <c r="H740" s="5"/>
      <c r="I740" s="6"/>
      <c r="J740" s="10" t="str">
        <f>IF(OR($C740="0x1000",$G740="Skip",$H740="skip"),"",$F740&amp;" =&gt; """&amp;LOWER(SUBSTITUTE($D740,"_","-"))&amp;""",")</f>
        <v/>
      </c>
      <c r="K740" s="10" t="str">
        <f>IF(OR($C740="0x1000",$H740="skip",$D740=$H740),"",""""&amp;LOWER(SUBSTITUTE($D740,"_","-"))&amp;""" =&gt; """&amp;LOWER($H740)&amp;""",")</f>
        <v/>
      </c>
      <c r="L740" s="10" t="str">
        <f>IF(OR($G740&lt;&gt;"Present",$H740&lt;&gt;$D740),"",""""&amp;LOWER(SUBSTITUTE($D740,"_","-"))&amp;""",")</f>
        <v/>
      </c>
      <c r="M740" s="10" t="str">
        <f>IF(OR($C740="0x1000",$H740="skip",AND($H740&lt;&gt;"",$D740&lt;&gt;$H740),IF($H740="",$D740,$H740)=IF($I740="",$H740,$I740)),"",""""&amp;LOWER(IF($H740="",SUBSTITUTE($D740,"_","-"),$H740))&amp;""" =&gt; """&amp;LOWER(IF($I740="",$H740,$I740))&amp;""",")</f>
        <v/>
      </c>
      <c r="N740" s="10" t="str">
        <f>IF(OR($C740="0x1000",$G740="Skip",$H740="skip"),"",""""&amp;LOWER(SUBSTITUTE($D740,"_","-"))&amp;""" =&gt; array(""" &amp; $A740&amp;""""&amp;IF($B740&lt;&gt;"",","""&amp;$B740&amp;"""","")&amp;"),")</f>
        <v/>
      </c>
      <c r="O740" s="10" t="str">
        <f>IF(AND(G740="Present",$B740&lt;&gt;""),$A740&amp;" ("&amp;$B740&amp;")","")</f>
        <v/>
      </c>
    </row>
    <row r="741" spans="1:15">
      <c r="A741" s="1" t="s">
        <v>1612</v>
      </c>
      <c r="B741" s="1" t="s">
        <v>1615</v>
      </c>
      <c r="C741" s="1" t="s">
        <v>16</v>
      </c>
      <c r="D741" s="1" t="s">
        <v>1616</v>
      </c>
      <c r="E741" s="1" t="s">
        <v>18</v>
      </c>
      <c r="F741" s="7" t="str">
        <f>IF(OR($C741="0x1000",$E741="Skip"),"","0x"&amp;MID(UPPER($C741),3,LEN($C741)))</f>
        <v/>
      </c>
      <c r="G741" s="4" t="s">
        <v>16</v>
      </c>
      <c r="H741" s="5"/>
      <c r="I741" s="6"/>
      <c r="J741" s="10" t="str">
        <f>IF(OR($C741="0x1000",$G741="Skip",$H741="skip"),"",$F741&amp;" =&gt; """&amp;LOWER(SUBSTITUTE($D741,"_","-"))&amp;""",")</f>
        <v/>
      </c>
      <c r="K741" s="10" t="str">
        <f>IF(OR($C741="0x1000",$H741="skip",$D741=$H741),"",""""&amp;LOWER(SUBSTITUTE($D741,"_","-"))&amp;""" =&gt; """&amp;LOWER($H741)&amp;""",")</f>
        <v/>
      </c>
      <c r="L741" s="10" t="str">
        <f>IF(OR($G741&lt;&gt;"Present",$H741&lt;&gt;$D741),"",""""&amp;LOWER(SUBSTITUTE($D741,"_","-"))&amp;""",")</f>
        <v/>
      </c>
      <c r="M741" s="10" t="str">
        <f>IF(OR($C741="0x1000",$H741="skip",AND($H741&lt;&gt;"",$D741&lt;&gt;$H741),IF($H741="",$D741,$H741)=IF($I741="",$H741,$I741)),"",""""&amp;LOWER(IF($H741="",SUBSTITUTE($D741,"_","-"),$H741))&amp;""" =&gt; """&amp;LOWER(IF($I741="",$H741,$I741))&amp;""",")</f>
        <v/>
      </c>
      <c r="N741" s="10" t="str">
        <f>IF(OR($C741="0x1000",$G741="Skip",$H741="skip"),"",""""&amp;LOWER(SUBSTITUTE($D741,"_","-"))&amp;""" =&gt; array(""" &amp; $A741&amp;""""&amp;IF($B741&lt;&gt;"",","""&amp;$B741&amp;"""","")&amp;"),")</f>
        <v/>
      </c>
      <c r="O741" s="10" t="str">
        <f>IF(AND(G741="Present",$B741&lt;&gt;""),$A741&amp;" ("&amp;$B741&amp;")","")</f>
        <v/>
      </c>
    </row>
    <row r="742" spans="1:15">
      <c r="A742" s="1" t="s">
        <v>1617</v>
      </c>
      <c r="B742" s="1"/>
      <c r="C742" s="1" t="s">
        <v>16</v>
      </c>
      <c r="D742" s="1" t="s">
        <v>1618</v>
      </c>
      <c r="E742" s="1" t="s">
        <v>18</v>
      </c>
      <c r="F742" s="7" t="str">
        <f>IF(OR($C742="0x1000",$E742="Skip"),"","0x"&amp;MID(UPPER($C742),3,LEN($C742)))</f>
        <v/>
      </c>
      <c r="G742" s="4" t="s">
        <v>16</v>
      </c>
      <c r="H742" s="5"/>
      <c r="I742" s="6"/>
      <c r="J742" s="10" t="str">
        <f>IF(OR($C742="0x1000",$G742="Skip",$H742="skip"),"",$F742&amp;" =&gt; """&amp;LOWER(SUBSTITUTE($D742,"_","-"))&amp;""",")</f>
        <v/>
      </c>
      <c r="K742" s="10" t="str">
        <f>IF(OR($C742="0x1000",$H742="skip",$D742=$H742),"",""""&amp;LOWER(SUBSTITUTE($D742,"_","-"))&amp;""" =&gt; """&amp;LOWER($H742)&amp;""",")</f>
        <v/>
      </c>
      <c r="L742" s="10" t="str">
        <f>IF(OR($G742&lt;&gt;"Present",$H742&lt;&gt;$D742),"",""""&amp;LOWER(SUBSTITUTE($D742,"_","-"))&amp;""",")</f>
        <v/>
      </c>
      <c r="M742" s="10" t="str">
        <f>IF(OR($C742="0x1000",$H742="skip",AND($H742&lt;&gt;"",$D742&lt;&gt;$H742),IF($H742="",$D742,$H742)=IF($I742="",$H742,$I742)),"",""""&amp;LOWER(IF($H742="",SUBSTITUTE($D742,"_","-"),$H742))&amp;""" =&gt; """&amp;LOWER(IF($I742="",$H742,$I742))&amp;""",")</f>
        <v/>
      </c>
      <c r="N742" s="10" t="str">
        <f>IF(OR($C742="0x1000",$G742="Skip",$H742="skip"),"",""""&amp;LOWER(SUBSTITUTE($D742,"_","-"))&amp;""" =&gt; array(""" &amp; $A742&amp;""""&amp;IF($B742&lt;&gt;"",","""&amp;$B742&amp;"""","")&amp;"),")</f>
        <v/>
      </c>
      <c r="O742" s="10" t="str">
        <f>IF(AND(G742="Present",$B742&lt;&gt;""),$A742&amp;" ("&amp;$B742&amp;")","")</f>
        <v/>
      </c>
    </row>
    <row r="743" spans="1:15">
      <c r="A743" s="1" t="s">
        <v>1617</v>
      </c>
      <c r="B743" s="1" t="s">
        <v>109</v>
      </c>
      <c r="C743" s="1" t="s">
        <v>16</v>
      </c>
      <c r="D743" s="1" t="s">
        <v>1619</v>
      </c>
      <c r="E743" s="1" t="s">
        <v>18</v>
      </c>
      <c r="F743" s="7" t="str">
        <f>IF(OR($C743="0x1000",$E743="Skip"),"","0x"&amp;MID(UPPER($C743),3,LEN($C743)))</f>
        <v/>
      </c>
      <c r="G743" s="4" t="s">
        <v>16</v>
      </c>
      <c r="H743" s="5"/>
      <c r="I743" s="6"/>
      <c r="J743" s="10" t="str">
        <f>IF(OR($C743="0x1000",$G743="Skip",$H743="skip"),"",$F743&amp;" =&gt; """&amp;LOWER(SUBSTITUTE($D743,"_","-"))&amp;""",")</f>
        <v/>
      </c>
      <c r="K743" s="10" t="str">
        <f>IF(OR($C743="0x1000",$H743="skip",$D743=$H743),"",""""&amp;LOWER(SUBSTITUTE($D743,"_","-"))&amp;""" =&gt; """&amp;LOWER($H743)&amp;""",")</f>
        <v/>
      </c>
      <c r="L743" s="10" t="str">
        <f>IF(OR($G743&lt;&gt;"Present",$H743&lt;&gt;$D743),"",""""&amp;LOWER(SUBSTITUTE($D743,"_","-"))&amp;""",")</f>
        <v/>
      </c>
      <c r="M743" s="10" t="str">
        <f>IF(OR($C743="0x1000",$H743="skip",AND($H743&lt;&gt;"",$D743&lt;&gt;$H743),IF($H743="",$D743,$H743)=IF($I743="",$H743,$I743)),"",""""&amp;LOWER(IF($H743="",SUBSTITUTE($D743,"_","-"),$H743))&amp;""" =&gt; """&amp;LOWER(IF($I743="",$H743,$I743))&amp;""",")</f>
        <v/>
      </c>
      <c r="N743" s="10" t="str">
        <f>IF(OR($C743="0x1000",$G743="Skip",$H743="skip"),"",""""&amp;LOWER(SUBSTITUTE($D743,"_","-"))&amp;""" =&gt; array(""" &amp; $A743&amp;""""&amp;IF($B743&lt;&gt;"",","""&amp;$B743&amp;"""","")&amp;"),")</f>
        <v/>
      </c>
      <c r="O743" s="10" t="str">
        <f>IF(AND(G743="Present",$B743&lt;&gt;""),$A743&amp;" ("&amp;$B743&amp;")","")</f>
        <v/>
      </c>
    </row>
    <row r="744" spans="1:15">
      <c r="A744" s="1" t="s">
        <v>1620</v>
      </c>
      <c r="B744" s="1"/>
      <c r="C744" s="1" t="s">
        <v>16</v>
      </c>
      <c r="D744" s="1" t="s">
        <v>1621</v>
      </c>
      <c r="E744" s="1" t="s">
        <v>18</v>
      </c>
      <c r="F744" s="7" t="str">
        <f>IF(OR($C744="0x1000",$E744="Skip"),"","0x"&amp;MID(UPPER($C744),3,LEN($C744)))</f>
        <v/>
      </c>
      <c r="G744" s="4" t="s">
        <v>16</v>
      </c>
      <c r="H744" s="5"/>
      <c r="I744" s="6"/>
      <c r="J744" s="10" t="str">
        <f>IF(OR($C744="0x1000",$G744="Skip",$H744="skip"),"",$F744&amp;" =&gt; """&amp;LOWER(SUBSTITUTE($D744,"_","-"))&amp;""",")</f>
        <v/>
      </c>
      <c r="K744" s="10" t="str">
        <f>IF(OR($C744="0x1000",$H744="skip",$D744=$H744),"",""""&amp;LOWER(SUBSTITUTE($D744,"_","-"))&amp;""" =&gt; """&amp;LOWER($H744)&amp;""",")</f>
        <v/>
      </c>
      <c r="L744" s="10" t="str">
        <f>IF(OR($G744&lt;&gt;"Present",$H744&lt;&gt;$D744),"",""""&amp;LOWER(SUBSTITUTE($D744,"_","-"))&amp;""",")</f>
        <v/>
      </c>
      <c r="M744" s="10" t="str">
        <f>IF(OR($C744="0x1000",$H744="skip",AND($H744&lt;&gt;"",$D744&lt;&gt;$H744),IF($H744="",$D744,$H744)=IF($I744="",$H744,$I744)),"",""""&amp;LOWER(IF($H744="",SUBSTITUTE($D744,"_","-"),$H744))&amp;""" =&gt; """&amp;LOWER(IF($I744="",$H744,$I744))&amp;""",")</f>
        <v/>
      </c>
      <c r="N744" s="10" t="str">
        <f>IF(OR($C744="0x1000",$G744="Skip",$H744="skip"),"",""""&amp;LOWER(SUBSTITUTE($D744,"_","-"))&amp;""" =&gt; array(""" &amp; $A744&amp;""""&amp;IF($B744&lt;&gt;"",","""&amp;$B744&amp;"""","")&amp;"),")</f>
        <v/>
      </c>
      <c r="O744" s="10" t="str">
        <f>IF(AND(G744="Present",$B744&lt;&gt;""),$A744&amp;" ("&amp;$B744&amp;")","")</f>
        <v/>
      </c>
    </row>
    <row r="745" spans="1:15">
      <c r="A745" s="1" t="s">
        <v>1620</v>
      </c>
      <c r="B745" s="1" t="s">
        <v>415</v>
      </c>
      <c r="C745" s="1" t="s">
        <v>16</v>
      </c>
      <c r="D745" s="1" t="s">
        <v>1622</v>
      </c>
      <c r="E745" s="1" t="s">
        <v>18</v>
      </c>
      <c r="F745" s="7" t="str">
        <f>IF(OR($C745="0x1000",$E745="Skip"),"","0x"&amp;MID(UPPER($C745),3,LEN($C745)))</f>
        <v/>
      </c>
      <c r="G745" s="4" t="s">
        <v>16</v>
      </c>
      <c r="H745" s="5"/>
      <c r="I745" s="6"/>
      <c r="J745" s="10" t="str">
        <f>IF(OR($C745="0x1000",$G745="Skip",$H745="skip"),"",$F745&amp;" =&gt; """&amp;LOWER(SUBSTITUTE($D745,"_","-"))&amp;""",")</f>
        <v/>
      </c>
      <c r="K745" s="10" t="str">
        <f>IF(OR($C745="0x1000",$H745="skip",$D745=$H745),"",""""&amp;LOWER(SUBSTITUTE($D745,"_","-"))&amp;""" =&gt; """&amp;LOWER($H745)&amp;""",")</f>
        <v/>
      </c>
      <c r="L745" s="10" t="str">
        <f>IF(OR($G745&lt;&gt;"Present",$H745&lt;&gt;$D745),"",""""&amp;LOWER(SUBSTITUTE($D745,"_","-"))&amp;""",")</f>
        <v/>
      </c>
      <c r="M745" s="10" t="str">
        <f>IF(OR($C745="0x1000",$H745="skip",AND($H745&lt;&gt;"",$D745&lt;&gt;$H745),IF($H745="",$D745,$H745)=IF($I745="",$H745,$I745)),"",""""&amp;LOWER(IF($H745="",SUBSTITUTE($D745,"_","-"),$H745))&amp;""" =&gt; """&amp;LOWER(IF($I745="",$H745,$I745))&amp;""",")</f>
        <v/>
      </c>
      <c r="N745" s="10" t="str">
        <f>IF(OR($C745="0x1000",$G745="Skip",$H745="skip"),"",""""&amp;LOWER(SUBSTITUTE($D745,"_","-"))&amp;""" =&gt; array(""" &amp; $A745&amp;""""&amp;IF($B745&lt;&gt;"",","""&amp;$B745&amp;"""","")&amp;"),")</f>
        <v/>
      </c>
      <c r="O745" s="10" t="str">
        <f>IF(AND(G745="Present",$B745&lt;&gt;""),$A745&amp;" ("&amp;$B745&amp;")","")</f>
        <v/>
      </c>
    </row>
    <row r="746" spans="1:15">
      <c r="A746" s="1" t="s">
        <v>1623</v>
      </c>
      <c r="B746" s="1"/>
      <c r="C746" s="1" t="s">
        <v>1624</v>
      </c>
      <c r="D746" s="1" t="s">
        <v>1625</v>
      </c>
      <c r="E746" s="1" t="s">
        <v>28</v>
      </c>
      <c r="F746" s="7" t="str">
        <f>IF(OR($C746="0x1000",$E746="Skip"),"","0x"&amp;MID(UPPER($C746),3,LEN($C746)))</f>
        <v>0x0028</v>
      </c>
      <c r="G746" s="4" t="s">
        <v>286</v>
      </c>
      <c r="H746" s="5" t="s">
        <v>1626</v>
      </c>
      <c r="I746" s="6" t="s">
        <v>202</v>
      </c>
      <c r="J746" s="10" t="str">
        <f>IF(OR($C746="0x1000",$G746="Skip",$H746="skip"),"",$F746&amp;" =&gt; """&amp;LOWER(SUBSTITUTE($D746,"_","-"))&amp;""",")</f>
        <v>0x0028 =&gt; "tg",</v>
      </c>
      <c r="K746" s="10" t="str">
        <f>IF(OR($C746="0x1000",$H746="skip",$D746=$H746),"",""""&amp;LOWER(SUBSTITUTE($D746,"_","-"))&amp;""" =&gt; """&amp;LOWER($H746)&amp;""",")</f>
        <v>"tg" =&gt; "tg-cyrl-tj",</v>
      </c>
      <c r="L746" s="10" t="str">
        <f>IF(OR($G746&lt;&gt;"Present",$H746&lt;&gt;$D746),"",""""&amp;LOWER(SUBSTITUTE($D746,"_","-"))&amp;""",")</f>
        <v/>
      </c>
      <c r="M746" s="10" t="str">
        <f>IF(OR($C746="0x1000",$H746="skip",AND($H746&lt;&gt;"",$D746&lt;&gt;$H746),IF($H746="",$D746,$H746)=IF($I746="",$H746,$I746)),"",""""&amp;LOWER(IF($H746="",SUBSTITUTE($D746,"_","-"),$H746))&amp;""" =&gt; """&amp;LOWER(IF($I746="",$H746,$I746))&amp;""",")</f>
        <v/>
      </c>
      <c r="N746" s="10" t="str">
        <f>IF(OR($C746="0x1000",$G746="Skip",$H746="skip"),"",""""&amp;LOWER(SUBSTITUTE($D746,"_","-"))&amp;""" =&gt; array(""" &amp; $A746&amp;""""&amp;IF($B746&lt;&gt;"",","""&amp;$B746&amp;"""","")&amp;"),")</f>
        <v>"tg" =&gt; array("Tajik (Cyrillic)"),</v>
      </c>
      <c r="O746" s="10" t="str">
        <f>IF(AND(G746="Present",$B746&lt;&gt;""),$A746&amp;" ("&amp;$B746&amp;")","")</f>
        <v/>
      </c>
    </row>
    <row r="747" spans="1:15">
      <c r="A747" s="1" t="s">
        <v>1623</v>
      </c>
      <c r="B747" s="1"/>
      <c r="C747" s="1" t="s">
        <v>1627</v>
      </c>
      <c r="D747" s="1" t="s">
        <v>1628</v>
      </c>
      <c r="E747" s="1" t="s">
        <v>166</v>
      </c>
      <c r="F747" s="7" t="str">
        <f>IF(OR($C747="0x1000",$E747="Skip"),"","0x"&amp;MID(UPPER($C747),3,LEN($C747)))</f>
        <v>0x7C28</v>
      </c>
      <c r="G747" s="4" t="s">
        <v>286</v>
      </c>
      <c r="H747" s="5" t="s">
        <v>1626</v>
      </c>
      <c r="I747" s="6" t="s">
        <v>202</v>
      </c>
      <c r="J747" s="10" t="str">
        <f>IF(OR($C747="0x1000",$G747="Skip",$H747="skip"),"",$F747&amp;" =&gt; """&amp;LOWER(SUBSTITUTE($D747,"_","-"))&amp;""",")</f>
        <v>0x7C28 =&gt; "tg-cyrl",</v>
      </c>
      <c r="K747" s="10" t="str">
        <f>IF(OR($C747="0x1000",$H747="skip",$D747=$H747),"",""""&amp;LOWER(SUBSTITUTE($D747,"_","-"))&amp;""" =&gt; """&amp;LOWER($H747)&amp;""",")</f>
        <v>"tg-cyrl" =&gt; "tg-cyrl-tj",</v>
      </c>
      <c r="L747" s="10" t="str">
        <f>IF(OR($G747&lt;&gt;"Present",$H747&lt;&gt;$D747),"",""""&amp;LOWER(SUBSTITUTE($D747,"_","-"))&amp;""",")</f>
        <v/>
      </c>
      <c r="M747" s="10" t="str">
        <f>IF(OR($C747="0x1000",$H747="skip",AND($H747&lt;&gt;"",$D747&lt;&gt;$H747),IF($H747="",$D747,$H747)=IF($I747="",$H747,$I747)),"",""""&amp;LOWER(IF($H747="",SUBSTITUTE($D747,"_","-"),$H747))&amp;""" =&gt; """&amp;LOWER(IF($I747="",$H747,$I747))&amp;""",")</f>
        <v/>
      </c>
      <c r="N747" s="10" t="str">
        <f>IF(OR($C747="0x1000",$G747="Skip",$H747="skip"),"",""""&amp;LOWER(SUBSTITUTE($D747,"_","-"))&amp;""" =&gt; array(""" &amp; $A747&amp;""""&amp;IF($B747&lt;&gt;"",","""&amp;$B747&amp;"""","")&amp;"),")</f>
        <v>"tg-cyrl" =&gt; array("Tajik (Cyrillic)"),</v>
      </c>
      <c r="O747" s="10" t="str">
        <f>IF(AND(G747="Present",$B747&lt;&gt;""),$A747&amp;" ("&amp;$B747&amp;")","")</f>
        <v/>
      </c>
    </row>
    <row r="748" spans="1:15">
      <c r="A748" s="1" t="s">
        <v>1623</v>
      </c>
      <c r="B748" s="1" t="s">
        <v>1629</v>
      </c>
      <c r="C748" s="1" t="s">
        <v>1630</v>
      </c>
      <c r="D748" s="1" t="s">
        <v>1626</v>
      </c>
      <c r="E748" s="1" t="s">
        <v>60</v>
      </c>
      <c r="F748" s="7" t="str">
        <f>IF(OR($C748="0x1000",$E748="Skip"),"","0x"&amp;MID(UPPER($C748),3,LEN($C748)))</f>
        <v>0x0428</v>
      </c>
      <c r="G748" s="4" t="s">
        <v>286</v>
      </c>
      <c r="H748" s="5" t="s">
        <v>1626</v>
      </c>
      <c r="I748" s="6" t="s">
        <v>202</v>
      </c>
      <c r="J748" s="10" t="str">
        <f>IF(OR($C748="0x1000",$G748="Skip",$H748="skip"),"",$F748&amp;" =&gt; """&amp;LOWER(SUBSTITUTE($D748,"_","-"))&amp;""",")</f>
        <v>0x0428 =&gt; "tg-cyrl-tj",</v>
      </c>
      <c r="K748" s="10" t="str">
        <f>IF(OR($C748="0x1000",$H748="skip",$D748=$H748),"",""""&amp;LOWER(SUBSTITUTE($D748,"_","-"))&amp;""" =&gt; """&amp;LOWER($H748)&amp;""",")</f>
        <v/>
      </c>
      <c r="L748" s="10" t="str">
        <f>IF(OR($G748&lt;&gt;"Present",$H748&lt;&gt;$D748),"",""""&amp;LOWER(SUBSTITUTE($D748,"_","-"))&amp;""",")</f>
        <v/>
      </c>
      <c r="M748" s="10" t="str">
        <f>IF(OR($C748="0x1000",$H748="skip",AND($H748&lt;&gt;"",$D748&lt;&gt;$H748),IF($H748="",$D748,$H748)=IF($I748="",$H748,$I748)),"",""""&amp;LOWER(IF($H748="",SUBSTITUTE($D748,"_","-"),$H748))&amp;""" =&gt; """&amp;LOWER(IF($I748="",$H748,$I748))&amp;""",")</f>
        <v>"tg-cyrl-tj" =&gt; "en-us",</v>
      </c>
      <c r="N748" s="10" t="str">
        <f>IF(OR($C748="0x1000",$G748="Skip",$H748="skip"),"",""""&amp;LOWER(SUBSTITUTE($D748,"_","-"))&amp;""" =&gt; array(""" &amp; $A748&amp;""""&amp;IF($B748&lt;&gt;"",","""&amp;$B748&amp;"""","")&amp;"),")</f>
        <v>"tg-cyrl-tj" =&gt; array("Tajik (Cyrillic)","Tajikistan"),</v>
      </c>
      <c r="O748" s="10" t="str">
        <f>IF(AND(G748="Present",$B748&lt;&gt;""),$A748&amp;" ("&amp;$B748&amp;")","")</f>
        <v/>
      </c>
    </row>
    <row r="749" spans="1:15">
      <c r="A749" s="1" t="s">
        <v>1631</v>
      </c>
      <c r="B749" s="1"/>
      <c r="C749" s="1" t="s">
        <v>1632</v>
      </c>
      <c r="D749" s="1" t="s">
        <v>1633</v>
      </c>
      <c r="E749" s="1" t="s">
        <v>28</v>
      </c>
      <c r="F749" s="7" t="str">
        <f>IF(OR($C749="0x1000",$E749="Skip"),"","0x"&amp;MID(UPPER($C749),3,LEN($C749)))</f>
        <v>0x005F</v>
      </c>
      <c r="G749" s="4" t="s">
        <v>55</v>
      </c>
      <c r="H749" s="5" t="s">
        <v>1634</v>
      </c>
      <c r="I749" s="6" t="s">
        <v>202</v>
      </c>
      <c r="J749" s="10" t="str">
        <f>IF(OR($C749="0x1000",$G749="Skip",$H749="skip"),"",$F749&amp;" =&gt; """&amp;LOWER(SUBSTITUTE($D749,"_","-"))&amp;""",")</f>
        <v>0x005F =&gt; "tzm",</v>
      </c>
      <c r="K749" s="10" t="str">
        <f>IF(OR($C749="0x1000",$H749="skip",$D749=$H749),"",""""&amp;LOWER(SUBSTITUTE($D749,"_","-"))&amp;""" =&gt; """&amp;LOWER($H749)&amp;""",")</f>
        <v>"tzm" =&gt; "tzm-latn-dz",</v>
      </c>
      <c r="L749" s="10" t="str">
        <f>IF(OR($G749&lt;&gt;"Present",$H749&lt;&gt;$D749),"",""""&amp;LOWER(SUBSTITUTE($D749,"_","-"))&amp;""",")</f>
        <v/>
      </c>
      <c r="M749" s="10" t="str">
        <f>IF(OR($C749="0x1000",$H749="skip",AND($H749&lt;&gt;"",$D749&lt;&gt;$H749),IF($H749="",$D749,$H749)=IF($I749="",$H749,$I749)),"",""""&amp;LOWER(IF($H749="",SUBSTITUTE($D749,"_","-"),$H749))&amp;""" =&gt; """&amp;LOWER(IF($I749="",$H749,$I749))&amp;""",")</f>
        <v/>
      </c>
      <c r="N749" s="10" t="str">
        <f>IF(OR($C749="0x1000",$G749="Skip",$H749="skip"),"",""""&amp;LOWER(SUBSTITUTE($D749,"_","-"))&amp;""" =&gt; array(""" &amp; $A749&amp;""""&amp;IF($B749&lt;&gt;"",","""&amp;$B749&amp;"""","")&amp;"),")</f>
        <v>"tzm" =&gt; array("Tamazight (Latin)"),</v>
      </c>
      <c r="O749" s="10" t="str">
        <f>IF(AND(G749="Present",$B749&lt;&gt;""),$A749&amp;" ("&amp;$B749&amp;")","")</f>
        <v/>
      </c>
    </row>
    <row r="750" spans="1:15">
      <c r="A750" s="1" t="s">
        <v>1631</v>
      </c>
      <c r="B750" s="1"/>
      <c r="C750" s="1" t="s">
        <v>1635</v>
      </c>
      <c r="D750" s="1" t="s">
        <v>1636</v>
      </c>
      <c r="E750" s="1" t="s">
        <v>166</v>
      </c>
      <c r="F750" s="7" t="str">
        <f>IF(OR($C750="0x1000",$E750="Skip"),"","0x"&amp;MID(UPPER($C750),3,LEN($C750)))</f>
        <v>0x7C5F</v>
      </c>
      <c r="G750" s="4" t="s">
        <v>55</v>
      </c>
      <c r="H750" s="5" t="s">
        <v>1634</v>
      </c>
      <c r="I750" s="6" t="s">
        <v>202</v>
      </c>
      <c r="J750" s="10" t="str">
        <f>IF(OR($C750="0x1000",$G750="Skip",$H750="skip"),"",$F750&amp;" =&gt; """&amp;LOWER(SUBSTITUTE($D750,"_","-"))&amp;""",")</f>
        <v>0x7C5F =&gt; "tzm-latn",</v>
      </c>
      <c r="K750" s="10" t="str">
        <f>IF(OR($C750="0x1000",$H750="skip",$D750=$H750),"",""""&amp;LOWER(SUBSTITUTE($D750,"_","-"))&amp;""" =&gt; """&amp;LOWER($H750)&amp;""",")</f>
        <v>"tzm-latn" =&gt; "tzm-latn-dz",</v>
      </c>
      <c r="L750" s="10" t="str">
        <f>IF(OR($G750&lt;&gt;"Present",$H750&lt;&gt;$D750),"",""""&amp;LOWER(SUBSTITUTE($D750,"_","-"))&amp;""",")</f>
        <v/>
      </c>
      <c r="M750" s="10" t="str">
        <f>IF(OR($C750="0x1000",$H750="skip",AND($H750&lt;&gt;"",$D750&lt;&gt;$H750),IF($H750="",$D750,$H750)=IF($I750="",$H750,$I750)),"",""""&amp;LOWER(IF($H750="",SUBSTITUTE($D750,"_","-"),$H750))&amp;""" =&gt; """&amp;LOWER(IF($I750="",$H750,$I750))&amp;""",")</f>
        <v/>
      </c>
      <c r="N750" s="10" t="str">
        <f>IF(OR($C750="0x1000",$G750="Skip",$H750="skip"),"",""""&amp;LOWER(SUBSTITUTE($D750,"_","-"))&amp;""" =&gt; array(""" &amp; $A750&amp;""""&amp;IF($B750&lt;&gt;"",","""&amp;$B750&amp;"""","")&amp;"),")</f>
        <v>"tzm-latn" =&gt; array("Tamazight (Latin)"),</v>
      </c>
      <c r="O750" s="10" t="str">
        <f>IF(AND(G750="Present",$B750&lt;&gt;""),$A750&amp;" ("&amp;$B750&amp;")","")</f>
        <v/>
      </c>
    </row>
    <row r="751" spans="1:15">
      <c r="A751" s="1" t="s">
        <v>1631</v>
      </c>
      <c r="B751" s="1" t="s">
        <v>75</v>
      </c>
      <c r="C751" s="1" t="s">
        <v>1637</v>
      </c>
      <c r="D751" s="1" t="s">
        <v>1634</v>
      </c>
      <c r="E751" s="1" t="s">
        <v>60</v>
      </c>
      <c r="F751" s="7" t="str">
        <f>IF(OR($C751="0x1000",$E751="Skip"),"","0x"&amp;MID(UPPER($C751),3,LEN($C751)))</f>
        <v>0x085F</v>
      </c>
      <c r="G751" s="4" t="s">
        <v>55</v>
      </c>
      <c r="H751" s="5" t="s">
        <v>1634</v>
      </c>
      <c r="I751" s="6" t="s">
        <v>202</v>
      </c>
      <c r="J751" s="10" t="str">
        <f>IF(OR($C751="0x1000",$G751="Skip",$H751="skip"),"",$F751&amp;" =&gt; """&amp;LOWER(SUBSTITUTE($D751,"_","-"))&amp;""",")</f>
        <v>0x085F =&gt; "tzm-latn-dz",</v>
      </c>
      <c r="K751" s="10" t="str">
        <f>IF(OR($C751="0x1000",$H751="skip",$D751=$H751),"",""""&amp;LOWER(SUBSTITUTE($D751,"_","-"))&amp;""" =&gt; """&amp;LOWER($H751)&amp;""",")</f>
        <v/>
      </c>
      <c r="L751" s="10" t="str">
        <f>IF(OR($G751&lt;&gt;"Present",$H751&lt;&gt;$D751),"",""""&amp;LOWER(SUBSTITUTE($D751,"_","-"))&amp;""",")</f>
        <v/>
      </c>
      <c r="M751" s="10" t="str">
        <f>IF(OR($C751="0x1000",$H751="skip",AND($H751&lt;&gt;"",$D751&lt;&gt;$H751),IF($H751="",$D751,$H751)=IF($I751="",$H751,$I751)),"",""""&amp;LOWER(IF($H751="",SUBSTITUTE($D751,"_","-"),$H751))&amp;""" =&gt; """&amp;LOWER(IF($I751="",$H751,$I751))&amp;""",")</f>
        <v>"tzm-latn-dz" =&gt; "en-us",</v>
      </c>
      <c r="N751" s="10" t="str">
        <f>IF(OR($C751="0x1000",$G751="Skip",$H751="skip"),"",""""&amp;LOWER(SUBSTITUTE($D751,"_","-"))&amp;""" =&gt; array(""" &amp; $A751&amp;""""&amp;IF($B751&lt;&gt;"",","""&amp;$B751&amp;"""","")&amp;"),")</f>
        <v>"tzm-latn-dz" =&gt; array("Tamazight (Latin)","Algeria"),</v>
      </c>
      <c r="O751" s="10" t="str">
        <f>IF(AND(G751="Present",$B751&lt;&gt;""),$A751&amp;" ("&amp;$B751&amp;")","")</f>
        <v/>
      </c>
    </row>
    <row r="752" spans="1:15">
      <c r="A752" s="1" t="s">
        <v>1638</v>
      </c>
      <c r="B752" s="1"/>
      <c r="C752" s="1" t="s">
        <v>1639</v>
      </c>
      <c r="D752" s="1" t="s">
        <v>1640</v>
      </c>
      <c r="E752" s="1" t="s">
        <v>28</v>
      </c>
      <c r="F752" s="7" t="str">
        <f>IF(OR($C752="0x1000",$E752="Skip"),"","0x"&amp;MID(UPPER($C752),3,LEN($C752)))</f>
        <v>0x0049</v>
      </c>
      <c r="G752" s="4" t="s">
        <v>29</v>
      </c>
      <c r="H752" s="5" t="s">
        <v>1641</v>
      </c>
      <c r="I752" s="6"/>
      <c r="J752" s="10" t="str">
        <f>IF(OR($C752="0x1000",$G752="Skip",$H752="skip"),"",$F752&amp;" =&gt; """&amp;LOWER(SUBSTITUTE($D752,"_","-"))&amp;""",")</f>
        <v>0x0049 =&gt; "ta",</v>
      </c>
      <c r="K752" s="10" t="str">
        <f>IF(OR($C752="0x1000",$H752="skip",$D752=$H752),"",""""&amp;LOWER(SUBSTITUTE($D752,"_","-"))&amp;""" =&gt; """&amp;LOWER($H752)&amp;""",")</f>
        <v>"ta" =&gt; "ta-in",</v>
      </c>
      <c r="L752" s="10" t="str">
        <f>IF(OR($G752&lt;&gt;"Present",$H752&lt;&gt;$D752),"",""""&amp;LOWER(SUBSTITUTE($D752,"_","-"))&amp;""",")</f>
        <v/>
      </c>
      <c r="M752" s="10" t="str">
        <f>IF(OR($C752="0x1000",$H752="skip",AND($H752&lt;&gt;"",$D752&lt;&gt;$H752),IF($H752="",$D752,$H752)=IF($I752="",$H752,$I752)),"",""""&amp;LOWER(IF($H752="",SUBSTITUTE($D752,"_","-"),$H752))&amp;""" =&gt; """&amp;LOWER(IF($I752="",$H752,$I752))&amp;""",")</f>
        <v/>
      </c>
      <c r="N752" s="10" t="str">
        <f>IF(OR($C752="0x1000",$G752="Skip",$H752="skip"),"",""""&amp;LOWER(SUBSTITUTE($D752,"_","-"))&amp;""" =&gt; array(""" &amp; $A752&amp;""""&amp;IF($B752&lt;&gt;"",","""&amp;$B752&amp;"""","")&amp;"),")</f>
        <v>"ta" =&gt; array("Tamil"),</v>
      </c>
      <c r="O752" s="10" t="str">
        <f>IF(AND(G752="Present",$B752&lt;&gt;""),$A752&amp;" ("&amp;$B752&amp;")","")</f>
        <v/>
      </c>
    </row>
    <row r="753" spans="1:15">
      <c r="A753" s="1" t="s">
        <v>1638</v>
      </c>
      <c r="B753" s="1" t="s">
        <v>153</v>
      </c>
      <c r="C753" s="1" t="s">
        <v>1642</v>
      </c>
      <c r="D753" s="1" t="s">
        <v>1641</v>
      </c>
      <c r="E753" s="1" t="s">
        <v>148</v>
      </c>
      <c r="F753" s="7" t="str">
        <f>IF(OR($C753="0x1000",$E753="Skip"),"","0x"&amp;MID(UPPER($C753),3,LEN($C753)))</f>
        <v>0x0449</v>
      </c>
      <c r="G753" s="4" t="s">
        <v>29</v>
      </c>
      <c r="H753" s="5" t="s">
        <v>1641</v>
      </c>
      <c r="I753" s="6"/>
      <c r="J753" s="10" t="str">
        <f>IF(OR($C753="0x1000",$G753="Skip",$H753="skip"),"",$F753&amp;" =&gt; """&amp;LOWER(SUBSTITUTE($D753,"_","-"))&amp;""",")</f>
        <v>0x0449 =&gt; "ta-in",</v>
      </c>
      <c r="K753" s="10" t="str">
        <f>IF(OR($C753="0x1000",$H753="skip",$D753=$H753),"",""""&amp;LOWER(SUBSTITUTE($D753,"_","-"))&amp;""" =&gt; """&amp;LOWER($H753)&amp;""",")</f>
        <v/>
      </c>
      <c r="L753" s="10" t="str">
        <f>IF(OR($G753&lt;&gt;"Present",$H753&lt;&gt;$D753),"",""""&amp;LOWER(SUBSTITUTE($D753,"_","-"))&amp;""",")</f>
        <v>"ta-in",</v>
      </c>
      <c r="M753" s="10" t="str">
        <f>IF(OR($C753="0x1000",$H753="skip",AND($H753&lt;&gt;"",$D753&lt;&gt;$H753),IF($H753="",$D753,$H753)=IF($I753="",$H753,$I753)),"",""""&amp;LOWER(IF($H753="",SUBSTITUTE($D753,"_","-"),$H753))&amp;""" =&gt; """&amp;LOWER(IF($I753="",$H753,$I753))&amp;""",")</f>
        <v/>
      </c>
      <c r="N753" s="10" t="str">
        <f>IF(OR($C753="0x1000",$G753="Skip",$H753="skip"),"",""""&amp;LOWER(SUBSTITUTE($D753,"_","-"))&amp;""" =&gt; array(""" &amp; $A753&amp;""""&amp;IF($B753&lt;&gt;"",","""&amp;$B753&amp;"""","")&amp;"),")</f>
        <v>"ta-in" =&gt; array("Tamil","India"),</v>
      </c>
      <c r="O753" s="10" t="str">
        <f>IF(AND(G753="Present",$B753&lt;&gt;""),$A753&amp;" ("&amp;$B753&amp;")","")</f>
        <v>Tamil (India)</v>
      </c>
    </row>
    <row r="754" spans="1:15">
      <c r="A754" s="1" t="s">
        <v>1638</v>
      </c>
      <c r="B754" s="1" t="s">
        <v>523</v>
      </c>
      <c r="C754" s="1" t="s">
        <v>16</v>
      </c>
      <c r="D754" s="1" t="s">
        <v>1643</v>
      </c>
      <c r="E754" s="1" t="s">
        <v>18</v>
      </c>
      <c r="F754" s="7" t="str">
        <f>IF(OR($C754="0x1000",$E754="Skip"),"","0x"&amp;MID(UPPER($C754),3,LEN($C754)))</f>
        <v/>
      </c>
      <c r="G754" s="4" t="s">
        <v>16</v>
      </c>
      <c r="H754" s="5"/>
      <c r="I754" s="6"/>
      <c r="J754" s="10" t="str">
        <f>IF(OR($C754="0x1000",$G754="Skip",$H754="skip"),"",$F754&amp;" =&gt; """&amp;LOWER(SUBSTITUTE($D754,"_","-"))&amp;""",")</f>
        <v/>
      </c>
      <c r="K754" s="10" t="str">
        <f>IF(OR($C754="0x1000",$H754="skip",$D754=$H754),"",""""&amp;LOWER(SUBSTITUTE($D754,"_","-"))&amp;""" =&gt; """&amp;LOWER($H754)&amp;""",")</f>
        <v/>
      </c>
      <c r="L754" s="10" t="str">
        <f>IF(OR($G754&lt;&gt;"Present",$H754&lt;&gt;$D754),"",""""&amp;LOWER(SUBSTITUTE($D754,"_","-"))&amp;""",")</f>
        <v/>
      </c>
      <c r="M754" s="10" t="str">
        <f>IF(OR($C754="0x1000",$H754="skip",AND($H754&lt;&gt;"",$D754&lt;&gt;$H754),IF($H754="",$D754,$H754)=IF($I754="",$H754,$I754)),"",""""&amp;LOWER(IF($H754="",SUBSTITUTE($D754,"_","-"),$H754))&amp;""" =&gt; """&amp;LOWER(IF($I754="",$H754,$I754))&amp;""",")</f>
        <v/>
      </c>
      <c r="N754" s="10" t="str">
        <f>IF(OR($C754="0x1000",$G754="Skip",$H754="skip"),"",""""&amp;LOWER(SUBSTITUTE($D754,"_","-"))&amp;""" =&gt; array(""" &amp; $A754&amp;""""&amp;IF($B754&lt;&gt;"",","""&amp;$B754&amp;"""","")&amp;"),")</f>
        <v/>
      </c>
      <c r="O754" s="10" t="str">
        <f>IF(AND(G754="Present",$B754&lt;&gt;""),$A754&amp;" ("&amp;$B754&amp;")","")</f>
        <v/>
      </c>
    </row>
    <row r="755" spans="1:15">
      <c r="A755" s="1" t="s">
        <v>1638</v>
      </c>
      <c r="B755" s="1" t="s">
        <v>320</v>
      </c>
      <c r="C755" s="1" t="s">
        <v>16</v>
      </c>
      <c r="D755" s="1" t="s">
        <v>1644</v>
      </c>
      <c r="E755" s="1" t="s">
        <v>18</v>
      </c>
      <c r="F755" s="7" t="str">
        <f>IF(OR($C755="0x1000",$E755="Skip"),"","0x"&amp;MID(UPPER($C755),3,LEN($C755)))</f>
        <v/>
      </c>
      <c r="G755" s="4" t="s">
        <v>16</v>
      </c>
      <c r="H755" s="5"/>
      <c r="I755" s="6"/>
      <c r="J755" s="10" t="str">
        <f>IF(OR($C755="0x1000",$G755="Skip",$H755="skip"),"",$F755&amp;" =&gt; """&amp;LOWER(SUBSTITUTE($D755,"_","-"))&amp;""",")</f>
        <v/>
      </c>
      <c r="K755" s="10" t="str">
        <f>IF(OR($C755="0x1000",$H755="skip",$D755=$H755),"",""""&amp;LOWER(SUBSTITUTE($D755,"_","-"))&amp;""" =&gt; """&amp;LOWER($H755)&amp;""",")</f>
        <v/>
      </c>
      <c r="L755" s="10" t="str">
        <f>IF(OR($G755&lt;&gt;"Present",$H755&lt;&gt;$D755),"",""""&amp;LOWER(SUBSTITUTE($D755,"_","-"))&amp;""",")</f>
        <v/>
      </c>
      <c r="M755" s="10" t="str">
        <f>IF(OR($C755="0x1000",$H755="skip",AND($H755&lt;&gt;"",$D755&lt;&gt;$H755),IF($H755="",$D755,$H755)=IF($I755="",$H755,$I755)),"",""""&amp;LOWER(IF($H755="",SUBSTITUTE($D755,"_","-"),$H755))&amp;""" =&gt; """&amp;LOWER(IF($I755="",$H755,$I755))&amp;""",")</f>
        <v/>
      </c>
      <c r="N755" s="10" t="str">
        <f>IF(OR($C755="0x1000",$G755="Skip",$H755="skip"),"",""""&amp;LOWER(SUBSTITUTE($D755,"_","-"))&amp;""" =&gt; array(""" &amp; $A755&amp;""""&amp;IF($B755&lt;&gt;"",","""&amp;$B755&amp;"""","")&amp;"),")</f>
        <v/>
      </c>
      <c r="O755" s="10" t="str">
        <f>IF(AND(G755="Present",$B755&lt;&gt;""),$A755&amp;" ("&amp;$B755&amp;")","")</f>
        <v/>
      </c>
    </row>
    <row r="756" spans="1:15">
      <c r="A756" s="1" t="s">
        <v>1638</v>
      </c>
      <c r="B756" s="1" t="s">
        <v>1491</v>
      </c>
      <c r="C756" s="1" t="s">
        <v>1645</v>
      </c>
      <c r="D756" s="1" t="s">
        <v>1646</v>
      </c>
      <c r="E756" s="1" t="s">
        <v>285</v>
      </c>
      <c r="F756" s="7" t="str">
        <f>IF(OR($C756="0x1000",$E756="Skip"),"","0x"&amp;MID(UPPER($C756),3,LEN($C756)))</f>
        <v>0x0849</v>
      </c>
      <c r="G756" s="4" t="s">
        <v>73</v>
      </c>
      <c r="H756" s="5" t="s">
        <v>1646</v>
      </c>
      <c r="I756" s="6" t="s">
        <v>1641</v>
      </c>
      <c r="J756" s="10" t="str">
        <f>IF(OR($C756="0x1000",$G756="Skip",$H756="skip"),"",$F756&amp;" =&gt; """&amp;LOWER(SUBSTITUTE($D756,"_","-"))&amp;""",")</f>
        <v>0x0849 =&gt; "ta-lk",</v>
      </c>
      <c r="K756" s="10" t="str">
        <f>IF(OR($C756="0x1000",$H756="skip",$D756=$H756),"",""""&amp;LOWER(SUBSTITUTE($D756,"_","-"))&amp;""" =&gt; """&amp;LOWER($H756)&amp;""",")</f>
        <v/>
      </c>
      <c r="L756" s="10" t="str">
        <f>IF(OR($G756&lt;&gt;"Present",$H756&lt;&gt;$D756),"",""""&amp;LOWER(SUBSTITUTE($D756,"_","-"))&amp;""",")</f>
        <v/>
      </c>
      <c r="M756" s="10" t="str">
        <f>IF(OR($C756="0x1000",$H756="skip",AND($H756&lt;&gt;"",$D756&lt;&gt;$H756),IF($H756="",$D756,$H756)=IF($I756="",$H756,$I756)),"",""""&amp;LOWER(IF($H756="",SUBSTITUTE($D756,"_","-"),$H756))&amp;""" =&gt; """&amp;LOWER(IF($I756="",$H756,$I756))&amp;""",")</f>
        <v>"ta-lk" =&gt; "ta-in",</v>
      </c>
      <c r="N756" s="10" t="str">
        <f>IF(OR($C756="0x1000",$G756="Skip",$H756="skip"),"",""""&amp;LOWER(SUBSTITUTE($D756,"_","-"))&amp;""" =&gt; array(""" &amp; $A756&amp;""""&amp;IF($B756&lt;&gt;"",","""&amp;$B756&amp;"""","")&amp;"),")</f>
        <v>"ta-lk" =&gt; array("Tamil","Sri Lanka"),</v>
      </c>
      <c r="O756" s="10" t="str">
        <f>IF(AND(G756="Present",$B756&lt;&gt;""),$A756&amp;" ("&amp;$B756&amp;")","")</f>
        <v/>
      </c>
    </row>
    <row r="757" spans="1:15">
      <c r="A757" s="1" t="s">
        <v>1647</v>
      </c>
      <c r="B757" s="1"/>
      <c r="C757" s="1" t="s">
        <v>16</v>
      </c>
      <c r="D757" s="1" t="s">
        <v>1648</v>
      </c>
      <c r="E757" s="1" t="s">
        <v>18</v>
      </c>
      <c r="F757" s="7" t="str">
        <f>IF(OR($C757="0x1000",$E757="Skip"),"","0x"&amp;MID(UPPER($C757),3,LEN($C757)))</f>
        <v/>
      </c>
      <c r="G757" s="4" t="s">
        <v>16</v>
      </c>
      <c r="H757" s="5"/>
      <c r="I757" s="6"/>
      <c r="J757" s="10" t="str">
        <f>IF(OR($C757="0x1000",$G757="Skip",$H757="skip"),"",$F757&amp;" =&gt; """&amp;LOWER(SUBSTITUTE($D757,"_","-"))&amp;""",")</f>
        <v/>
      </c>
      <c r="K757" s="10" t="str">
        <f>IF(OR($C757="0x1000",$H757="skip",$D757=$H757),"",""""&amp;LOWER(SUBSTITUTE($D757,"_","-"))&amp;""" =&gt; """&amp;LOWER($H757)&amp;""",")</f>
        <v/>
      </c>
      <c r="L757" s="10" t="str">
        <f>IF(OR($G757&lt;&gt;"Present",$H757&lt;&gt;$D757),"",""""&amp;LOWER(SUBSTITUTE($D757,"_","-"))&amp;""",")</f>
        <v/>
      </c>
      <c r="M757" s="10" t="str">
        <f>IF(OR($C757="0x1000",$H757="skip",AND($H757&lt;&gt;"",$D757&lt;&gt;$H757),IF($H757="",$D757,$H757)=IF($I757="",$H757,$I757)),"",""""&amp;LOWER(IF($H757="",SUBSTITUTE($D757,"_","-"),$H757))&amp;""" =&gt; """&amp;LOWER(IF($I757="",$H757,$I757))&amp;""",")</f>
        <v/>
      </c>
      <c r="N757" s="10" t="str">
        <f>IF(OR($C757="0x1000",$G757="Skip",$H757="skip"),"",""""&amp;LOWER(SUBSTITUTE($D757,"_","-"))&amp;""" =&gt; array(""" &amp; $A757&amp;""""&amp;IF($B757&lt;&gt;"",","""&amp;$B757&amp;"""","")&amp;"),")</f>
        <v/>
      </c>
      <c r="O757" s="10" t="str">
        <f>IF(AND(G757="Present",$B757&lt;&gt;""),$A757&amp;" ("&amp;$B757&amp;")","")</f>
        <v/>
      </c>
    </row>
    <row r="758" spans="1:15">
      <c r="A758" s="1" t="s">
        <v>1647</v>
      </c>
      <c r="B758" s="1" t="s">
        <v>722</v>
      </c>
      <c r="C758" s="1" t="s">
        <v>16</v>
      </c>
      <c r="D758" s="1" t="s">
        <v>1649</v>
      </c>
      <c r="E758" s="1" t="s">
        <v>18</v>
      </c>
      <c r="F758" s="7" t="str">
        <f>IF(OR($C758="0x1000",$E758="Skip"),"","0x"&amp;MID(UPPER($C758),3,LEN($C758)))</f>
        <v/>
      </c>
      <c r="G758" s="4" t="s">
        <v>16</v>
      </c>
      <c r="H758" s="5"/>
      <c r="I758" s="6"/>
      <c r="J758" s="10" t="str">
        <f>IF(OR($C758="0x1000",$G758="Skip",$H758="skip"),"",$F758&amp;" =&gt; """&amp;LOWER(SUBSTITUTE($D758,"_","-"))&amp;""",")</f>
        <v/>
      </c>
      <c r="K758" s="10" t="str">
        <f>IF(OR($C758="0x1000",$H758="skip",$D758=$H758),"",""""&amp;LOWER(SUBSTITUTE($D758,"_","-"))&amp;""" =&gt; """&amp;LOWER($H758)&amp;""",")</f>
        <v/>
      </c>
      <c r="L758" s="10" t="str">
        <f>IF(OR($G758&lt;&gt;"Present",$H758&lt;&gt;$D758),"",""""&amp;LOWER(SUBSTITUTE($D758,"_","-"))&amp;""",")</f>
        <v/>
      </c>
      <c r="M758" s="10" t="str">
        <f>IF(OR($C758="0x1000",$H758="skip",AND($H758&lt;&gt;"",$D758&lt;&gt;$H758),IF($H758="",$D758,$H758)=IF($I758="",$H758,$I758)),"",""""&amp;LOWER(IF($H758="",SUBSTITUTE($D758,"_","-"),$H758))&amp;""" =&gt; """&amp;LOWER(IF($I758="",$H758,$I758))&amp;""",")</f>
        <v/>
      </c>
      <c r="N758" s="10" t="str">
        <f>IF(OR($C758="0x1000",$G758="Skip",$H758="skip"),"",""""&amp;LOWER(SUBSTITUTE($D758,"_","-"))&amp;""" =&gt; array(""" &amp; $A758&amp;""""&amp;IF($B758&lt;&gt;"",","""&amp;$B758&amp;"""","")&amp;"),")</f>
        <v/>
      </c>
      <c r="O758" s="10" t="str">
        <f>IF(AND(G758="Present",$B758&lt;&gt;""),$A758&amp;" ("&amp;$B758&amp;")","")</f>
        <v/>
      </c>
    </row>
    <row r="759" spans="1:15">
      <c r="A759" s="1" t="s">
        <v>1650</v>
      </c>
      <c r="B759" s="1"/>
      <c r="C759" s="1" t="s">
        <v>1651</v>
      </c>
      <c r="D759" s="1" t="s">
        <v>1652</v>
      </c>
      <c r="E759" s="1" t="s">
        <v>28</v>
      </c>
      <c r="F759" s="7" t="str">
        <f>IF(OR($C759="0x1000",$E759="Skip"),"","0x"&amp;MID(UPPER($C759),3,LEN($C759)))</f>
        <v>0x0044</v>
      </c>
      <c r="G759" s="4" t="s">
        <v>29</v>
      </c>
      <c r="H759" s="5" t="s">
        <v>1653</v>
      </c>
      <c r="I759" s="6"/>
      <c r="J759" s="10" t="str">
        <f>IF(OR($C759="0x1000",$G759="Skip",$H759="skip"),"",$F759&amp;" =&gt; """&amp;LOWER(SUBSTITUTE($D759,"_","-"))&amp;""",")</f>
        <v>0x0044 =&gt; "tt",</v>
      </c>
      <c r="K759" s="10" t="str">
        <f>IF(OR($C759="0x1000",$H759="skip",$D759=$H759),"",""""&amp;LOWER(SUBSTITUTE($D759,"_","-"))&amp;""" =&gt; """&amp;LOWER($H759)&amp;""",")</f>
        <v>"tt" =&gt; "tt-ru",</v>
      </c>
      <c r="L759" s="10" t="str">
        <f>IF(OR($G759&lt;&gt;"Present",$H759&lt;&gt;$D759),"",""""&amp;LOWER(SUBSTITUTE($D759,"_","-"))&amp;""",")</f>
        <v/>
      </c>
      <c r="M759" s="10" t="str">
        <f>IF(OR($C759="0x1000",$H759="skip",AND($H759&lt;&gt;"",$D759&lt;&gt;$H759),IF($H759="",$D759,$H759)=IF($I759="",$H759,$I759)),"",""""&amp;LOWER(IF($H759="",SUBSTITUTE($D759,"_","-"),$H759))&amp;""" =&gt; """&amp;LOWER(IF($I759="",$H759,$I759))&amp;""",")</f>
        <v/>
      </c>
      <c r="N759" s="10" t="str">
        <f>IF(OR($C759="0x1000",$G759="Skip",$H759="skip"),"",""""&amp;LOWER(SUBSTITUTE($D759,"_","-"))&amp;""" =&gt; array(""" &amp; $A759&amp;""""&amp;IF($B759&lt;&gt;"",","""&amp;$B759&amp;"""","")&amp;"),")</f>
        <v>"tt" =&gt; array("Tatar"),</v>
      </c>
      <c r="O759" s="10" t="str">
        <f>IF(AND(G759="Present",$B759&lt;&gt;""),$A759&amp;" ("&amp;$B759&amp;")","")</f>
        <v/>
      </c>
    </row>
    <row r="760" spans="1:15">
      <c r="A760" s="1" t="s">
        <v>1650</v>
      </c>
      <c r="B760" s="1" t="s">
        <v>203</v>
      </c>
      <c r="C760" s="1" t="s">
        <v>1654</v>
      </c>
      <c r="D760" s="1" t="s">
        <v>1653</v>
      </c>
      <c r="E760" s="1" t="s">
        <v>333</v>
      </c>
      <c r="F760" s="7" t="str">
        <f>IF(OR($C760="0x1000",$E760="Skip"),"","0x"&amp;MID(UPPER($C760),3,LEN($C760)))</f>
        <v>0x0444</v>
      </c>
      <c r="G760" s="4" t="s">
        <v>29</v>
      </c>
      <c r="H760" s="5" t="s">
        <v>1653</v>
      </c>
      <c r="I760" s="6"/>
      <c r="J760" s="10" t="str">
        <f>IF(OR($C760="0x1000",$G760="Skip",$H760="skip"),"",$F760&amp;" =&gt; """&amp;LOWER(SUBSTITUTE($D760,"_","-"))&amp;""",")</f>
        <v>0x0444 =&gt; "tt-ru",</v>
      </c>
      <c r="K760" s="10" t="str">
        <f>IF(OR($C760="0x1000",$H760="skip",$D760=$H760),"",""""&amp;LOWER(SUBSTITUTE($D760,"_","-"))&amp;""" =&gt; """&amp;LOWER($H760)&amp;""",")</f>
        <v/>
      </c>
      <c r="L760" s="10" t="str">
        <f>IF(OR($G760&lt;&gt;"Present",$H760&lt;&gt;$D760),"",""""&amp;LOWER(SUBSTITUTE($D760,"_","-"))&amp;""",")</f>
        <v>"tt-ru",</v>
      </c>
      <c r="M760" s="10" t="str">
        <f>IF(OR($C760="0x1000",$H760="skip",AND($H760&lt;&gt;"",$D760&lt;&gt;$H760),IF($H760="",$D760,$H760)=IF($I760="",$H760,$I760)),"",""""&amp;LOWER(IF($H760="",SUBSTITUTE($D760,"_","-"),$H760))&amp;""" =&gt; """&amp;LOWER(IF($I760="",$H760,$I760))&amp;""",")</f>
        <v/>
      </c>
      <c r="N760" s="10" t="str">
        <f>IF(OR($C760="0x1000",$G760="Skip",$H760="skip"),"",""""&amp;LOWER(SUBSTITUTE($D760,"_","-"))&amp;""" =&gt; array(""" &amp; $A760&amp;""""&amp;IF($B760&lt;&gt;"",","""&amp;$B760&amp;"""","")&amp;"),")</f>
        <v>"tt-ru" =&gt; array("Tatar","Russia"),</v>
      </c>
      <c r="O760" s="10" t="str">
        <f>IF(AND(G760="Present",$B760&lt;&gt;""),$A760&amp;" ("&amp;$B760&amp;")","")</f>
        <v>Tatar (Russia)</v>
      </c>
    </row>
    <row r="761" spans="1:15">
      <c r="A761" s="1" t="s">
        <v>1655</v>
      </c>
      <c r="B761" s="1"/>
      <c r="C761" s="1" t="s">
        <v>1656</v>
      </c>
      <c r="D761" s="1" t="s">
        <v>1657</v>
      </c>
      <c r="E761" s="1" t="s">
        <v>28</v>
      </c>
      <c r="F761" s="7" t="str">
        <f>IF(OR($C761="0x1000",$E761="Skip"),"","0x"&amp;MID(UPPER($C761),3,LEN($C761)))</f>
        <v>0x004A</v>
      </c>
      <c r="G761" s="4" t="s">
        <v>29</v>
      </c>
      <c r="H761" s="5" t="s">
        <v>1658</v>
      </c>
      <c r="I761" s="6"/>
      <c r="J761" s="10" t="str">
        <f>IF(OR($C761="0x1000",$G761="Skip",$H761="skip"),"",$F761&amp;" =&gt; """&amp;LOWER(SUBSTITUTE($D761,"_","-"))&amp;""",")</f>
        <v>0x004A =&gt; "te",</v>
      </c>
      <c r="K761" s="10" t="str">
        <f>IF(OR($C761="0x1000",$H761="skip",$D761=$H761),"",""""&amp;LOWER(SUBSTITUTE($D761,"_","-"))&amp;""" =&gt; """&amp;LOWER($H761)&amp;""",")</f>
        <v>"te" =&gt; "te-in",</v>
      </c>
      <c r="L761" s="10" t="str">
        <f>IF(OR($G761&lt;&gt;"Present",$H761&lt;&gt;$D761),"",""""&amp;LOWER(SUBSTITUTE($D761,"_","-"))&amp;""",")</f>
        <v/>
      </c>
      <c r="M761" s="10" t="str">
        <f>IF(OR($C761="0x1000",$H761="skip",AND($H761&lt;&gt;"",$D761&lt;&gt;$H761),IF($H761="",$D761,$H761)=IF($I761="",$H761,$I761)),"",""""&amp;LOWER(IF($H761="",SUBSTITUTE($D761,"_","-"),$H761))&amp;""" =&gt; """&amp;LOWER(IF($I761="",$H761,$I761))&amp;""",")</f>
        <v/>
      </c>
      <c r="N761" s="10" t="str">
        <f>IF(OR($C761="0x1000",$G761="Skip",$H761="skip"),"",""""&amp;LOWER(SUBSTITUTE($D761,"_","-"))&amp;""" =&gt; array(""" &amp; $A761&amp;""""&amp;IF($B761&lt;&gt;"",","""&amp;$B761&amp;"""","")&amp;"),")</f>
        <v>"te" =&gt; array("Telugu"),</v>
      </c>
      <c r="O761" s="10" t="str">
        <f>IF(AND(G761="Present",$B761&lt;&gt;""),$A761&amp;" ("&amp;$B761&amp;")","")</f>
        <v/>
      </c>
    </row>
    <row r="762" spans="1:15">
      <c r="A762" s="1" t="s">
        <v>1655</v>
      </c>
      <c r="B762" s="1" t="s">
        <v>153</v>
      </c>
      <c r="C762" s="1" t="s">
        <v>1659</v>
      </c>
      <c r="D762" s="1" t="s">
        <v>1658</v>
      </c>
      <c r="E762" s="1" t="s">
        <v>333</v>
      </c>
      <c r="F762" s="7" t="str">
        <f>IF(OR($C762="0x1000",$E762="Skip"),"","0x"&amp;MID(UPPER($C762),3,LEN($C762)))</f>
        <v>0x044A</v>
      </c>
      <c r="G762" s="4" t="s">
        <v>29</v>
      </c>
      <c r="H762" s="5" t="s">
        <v>1658</v>
      </c>
      <c r="I762" s="6"/>
      <c r="J762" s="10" t="str">
        <f>IF(OR($C762="0x1000",$G762="Skip",$H762="skip"),"",$F762&amp;" =&gt; """&amp;LOWER(SUBSTITUTE($D762,"_","-"))&amp;""",")</f>
        <v>0x044A =&gt; "te-in",</v>
      </c>
      <c r="K762" s="10" t="str">
        <f>IF(OR($C762="0x1000",$H762="skip",$D762=$H762),"",""""&amp;LOWER(SUBSTITUTE($D762,"_","-"))&amp;""" =&gt; """&amp;LOWER($H762)&amp;""",")</f>
        <v/>
      </c>
      <c r="L762" s="10" t="str">
        <f>IF(OR($G762&lt;&gt;"Present",$H762&lt;&gt;$D762),"",""""&amp;LOWER(SUBSTITUTE($D762,"_","-"))&amp;""",")</f>
        <v>"te-in",</v>
      </c>
      <c r="M762" s="10" t="str">
        <f>IF(OR($C762="0x1000",$H762="skip",AND($H762&lt;&gt;"",$D762&lt;&gt;$H762),IF($H762="",$D762,$H762)=IF($I762="",$H762,$I762)),"",""""&amp;LOWER(IF($H762="",SUBSTITUTE($D762,"_","-"),$H762))&amp;""" =&gt; """&amp;LOWER(IF($I762="",$H762,$I762))&amp;""",")</f>
        <v/>
      </c>
      <c r="N762" s="10" t="str">
        <f>IF(OR($C762="0x1000",$G762="Skip",$H762="skip"),"",""""&amp;LOWER(SUBSTITUTE($D762,"_","-"))&amp;""" =&gt; array(""" &amp; $A762&amp;""""&amp;IF($B762&lt;&gt;"",","""&amp;$B762&amp;"""","")&amp;"),")</f>
        <v>"te-in" =&gt; array("Telugu","India"),</v>
      </c>
      <c r="O762" s="10" t="str">
        <f>IF(AND(G762="Present",$B762&lt;&gt;""),$A762&amp;" ("&amp;$B762&amp;")","")</f>
        <v>Telugu (India)</v>
      </c>
    </row>
    <row r="763" spans="1:15">
      <c r="A763" s="1" t="s">
        <v>1660</v>
      </c>
      <c r="B763" s="1"/>
      <c r="C763" s="1" t="s">
        <v>16</v>
      </c>
      <c r="D763" s="1" t="s">
        <v>1661</v>
      </c>
      <c r="E763" s="1" t="s">
        <v>18</v>
      </c>
      <c r="F763" s="7" t="str">
        <f>IF(OR($C763="0x1000",$E763="Skip"),"","0x"&amp;MID(UPPER($C763),3,LEN($C763)))</f>
        <v/>
      </c>
      <c r="G763" s="4" t="s">
        <v>16</v>
      </c>
      <c r="H763" s="5"/>
      <c r="I763" s="6"/>
      <c r="J763" s="10" t="str">
        <f>IF(OR($C763="0x1000",$G763="Skip",$H763="skip"),"",$F763&amp;" =&gt; """&amp;LOWER(SUBSTITUTE($D763,"_","-"))&amp;""",")</f>
        <v/>
      </c>
      <c r="K763" s="10" t="str">
        <f>IF(OR($C763="0x1000",$H763="skip",$D763=$H763),"",""""&amp;LOWER(SUBSTITUTE($D763,"_","-"))&amp;""" =&gt; """&amp;LOWER($H763)&amp;""",")</f>
        <v/>
      </c>
      <c r="L763" s="10" t="str">
        <f>IF(OR($G763&lt;&gt;"Present",$H763&lt;&gt;$D763),"",""""&amp;LOWER(SUBSTITUTE($D763,"_","-"))&amp;""",")</f>
        <v/>
      </c>
      <c r="M763" s="10" t="str">
        <f>IF(OR($C763="0x1000",$H763="skip",AND($H763&lt;&gt;"",$D763&lt;&gt;$H763),IF($H763="",$D763,$H763)=IF($I763="",$H763,$I763)),"",""""&amp;LOWER(IF($H763="",SUBSTITUTE($D763,"_","-"),$H763))&amp;""" =&gt; """&amp;LOWER(IF($I763="",$H763,$I763))&amp;""",")</f>
        <v/>
      </c>
      <c r="N763" s="10" t="str">
        <f>IF(OR($C763="0x1000",$G763="Skip",$H763="skip"),"",""""&amp;LOWER(SUBSTITUTE($D763,"_","-"))&amp;""" =&gt; array(""" &amp; $A763&amp;""""&amp;IF($B763&lt;&gt;"",","""&amp;$B763&amp;"""","")&amp;"),")</f>
        <v/>
      </c>
      <c r="O763" s="10" t="str">
        <f>IF(AND(G763="Present",$B763&lt;&gt;""),$A763&amp;" ("&amp;$B763&amp;")","")</f>
        <v/>
      </c>
    </row>
    <row r="764" spans="1:15">
      <c r="A764" s="1" t="s">
        <v>1660</v>
      </c>
      <c r="B764" s="1" t="s">
        <v>415</v>
      </c>
      <c r="C764" s="1" t="s">
        <v>16</v>
      </c>
      <c r="D764" s="1" t="s">
        <v>1662</v>
      </c>
      <c r="E764" s="1" t="s">
        <v>18</v>
      </c>
      <c r="F764" s="7" t="str">
        <f>IF(OR($C764="0x1000",$E764="Skip"),"","0x"&amp;MID(UPPER($C764),3,LEN($C764)))</f>
        <v/>
      </c>
      <c r="G764" s="4" t="s">
        <v>16</v>
      </c>
      <c r="H764" s="5"/>
      <c r="I764" s="6"/>
      <c r="J764" s="10" t="str">
        <f>IF(OR($C764="0x1000",$G764="Skip",$H764="skip"),"",$F764&amp;" =&gt; """&amp;LOWER(SUBSTITUTE($D764,"_","-"))&amp;""",")</f>
        <v/>
      </c>
      <c r="K764" s="10" t="str">
        <f>IF(OR($C764="0x1000",$H764="skip",$D764=$H764),"",""""&amp;LOWER(SUBSTITUTE($D764,"_","-"))&amp;""" =&gt; """&amp;LOWER($H764)&amp;""",")</f>
        <v/>
      </c>
      <c r="L764" s="10" t="str">
        <f>IF(OR($G764&lt;&gt;"Present",$H764&lt;&gt;$D764),"",""""&amp;LOWER(SUBSTITUTE($D764,"_","-"))&amp;""",")</f>
        <v/>
      </c>
      <c r="M764" s="10" t="str">
        <f>IF(OR($C764="0x1000",$H764="skip",AND($H764&lt;&gt;"",$D764&lt;&gt;$H764),IF($H764="",$D764,$H764)=IF($I764="",$H764,$I764)),"",""""&amp;LOWER(IF($H764="",SUBSTITUTE($D764,"_","-"),$H764))&amp;""" =&gt; """&amp;LOWER(IF($I764="",$H764,$I764))&amp;""",")</f>
        <v/>
      </c>
      <c r="N764" s="10" t="str">
        <f>IF(OR($C764="0x1000",$G764="Skip",$H764="skip"),"",""""&amp;LOWER(SUBSTITUTE($D764,"_","-"))&amp;""" =&gt; array(""" &amp; $A764&amp;""""&amp;IF($B764&lt;&gt;"",","""&amp;$B764&amp;"""","")&amp;"),")</f>
        <v/>
      </c>
      <c r="O764" s="10" t="str">
        <f>IF(AND(G764="Present",$B764&lt;&gt;""),$A764&amp;" ("&amp;$B764&amp;")","")</f>
        <v/>
      </c>
    </row>
    <row r="765" spans="1:15">
      <c r="A765" s="1" t="s">
        <v>1660</v>
      </c>
      <c r="B765" s="1" t="s">
        <v>309</v>
      </c>
      <c r="C765" s="1" t="s">
        <v>16</v>
      </c>
      <c r="D765" s="1" t="s">
        <v>1663</v>
      </c>
      <c r="E765" s="1" t="s">
        <v>18</v>
      </c>
      <c r="F765" s="7" t="str">
        <f>IF(OR($C765="0x1000",$E765="Skip"),"","0x"&amp;MID(UPPER($C765),3,LEN($C765)))</f>
        <v/>
      </c>
      <c r="G765" s="4" t="s">
        <v>16</v>
      </c>
      <c r="H765" s="5"/>
      <c r="I765" s="6"/>
      <c r="J765" s="10" t="str">
        <f>IF(OR($C765="0x1000",$G765="Skip",$H765="skip"),"",$F765&amp;" =&gt; """&amp;LOWER(SUBSTITUTE($D765,"_","-"))&amp;""",")</f>
        <v/>
      </c>
      <c r="K765" s="10" t="str">
        <f>IF(OR($C765="0x1000",$H765="skip",$D765=$H765),"",""""&amp;LOWER(SUBSTITUTE($D765,"_","-"))&amp;""" =&gt; """&amp;LOWER($H765)&amp;""",")</f>
        <v/>
      </c>
      <c r="L765" s="10" t="str">
        <f>IF(OR($G765&lt;&gt;"Present",$H765&lt;&gt;$D765),"",""""&amp;LOWER(SUBSTITUTE($D765,"_","-"))&amp;""",")</f>
        <v/>
      </c>
      <c r="M765" s="10" t="str">
        <f>IF(OR($C765="0x1000",$H765="skip",AND($H765&lt;&gt;"",$D765&lt;&gt;$H765),IF($H765="",$D765,$H765)=IF($I765="",$H765,$I765)),"",""""&amp;LOWER(IF($H765="",SUBSTITUTE($D765,"_","-"),$H765))&amp;""" =&gt; """&amp;LOWER(IF($I765="",$H765,$I765))&amp;""",")</f>
        <v/>
      </c>
      <c r="N765" s="10" t="str">
        <f>IF(OR($C765="0x1000",$G765="Skip",$H765="skip"),"",""""&amp;LOWER(SUBSTITUTE($D765,"_","-"))&amp;""" =&gt; array(""" &amp; $A765&amp;""""&amp;IF($B765&lt;&gt;"",","""&amp;$B765&amp;"""","")&amp;"),")</f>
        <v/>
      </c>
      <c r="O765" s="10" t="str">
        <f>IF(AND(G765="Present",$B765&lt;&gt;""),$A765&amp;" ("&amp;$B765&amp;")","")</f>
        <v/>
      </c>
    </row>
    <row r="766" spans="1:15">
      <c r="A766" s="1" t="s">
        <v>1664</v>
      </c>
      <c r="B766" s="1"/>
      <c r="C766" s="1" t="s">
        <v>1665</v>
      </c>
      <c r="D766" s="1" t="s">
        <v>1666</v>
      </c>
      <c r="E766" s="1" t="s">
        <v>28</v>
      </c>
      <c r="F766" s="7" t="str">
        <f>IF(OR($C766="0x1000",$E766="Skip"),"","0x"&amp;MID(UPPER($C766),3,LEN($C766)))</f>
        <v>0x001E</v>
      </c>
      <c r="G766" s="4" t="s">
        <v>29</v>
      </c>
      <c r="H766" s="5" t="s">
        <v>1667</v>
      </c>
      <c r="I766" s="6"/>
      <c r="J766" s="10" t="str">
        <f>IF(OR($C766="0x1000",$G766="Skip",$H766="skip"),"",$F766&amp;" =&gt; """&amp;LOWER(SUBSTITUTE($D766,"_","-"))&amp;""",")</f>
        <v>0x001E =&gt; "th",</v>
      </c>
      <c r="K766" s="10" t="str">
        <f>IF(OR($C766="0x1000",$H766="skip",$D766=$H766),"",""""&amp;LOWER(SUBSTITUTE($D766,"_","-"))&amp;""" =&gt; """&amp;LOWER($H766)&amp;""",")</f>
        <v>"th" =&gt; "th-th",</v>
      </c>
      <c r="L766" s="10" t="str">
        <f>IF(OR($G766&lt;&gt;"Present",$H766&lt;&gt;$D766),"",""""&amp;LOWER(SUBSTITUTE($D766,"_","-"))&amp;""",")</f>
        <v/>
      </c>
      <c r="M766" s="10" t="str">
        <f>IF(OR($C766="0x1000",$H766="skip",AND($H766&lt;&gt;"",$D766&lt;&gt;$H766),IF($H766="",$D766,$H766)=IF($I766="",$H766,$I766)),"",""""&amp;LOWER(IF($H766="",SUBSTITUTE($D766,"_","-"),$H766))&amp;""" =&gt; """&amp;LOWER(IF($I766="",$H766,$I766))&amp;""",")</f>
        <v/>
      </c>
      <c r="N766" s="10" t="str">
        <f>IF(OR($C766="0x1000",$G766="Skip",$H766="skip"),"",""""&amp;LOWER(SUBSTITUTE($D766,"_","-"))&amp;""" =&gt; array(""" &amp; $A766&amp;""""&amp;IF($B766&lt;&gt;"",","""&amp;$B766&amp;"""","")&amp;"),")</f>
        <v>"th" =&gt; array("Thai"),</v>
      </c>
      <c r="O766" s="10" t="str">
        <f>IF(AND(G766="Present",$B766&lt;&gt;""),$A766&amp;" ("&amp;$B766&amp;")","")</f>
        <v/>
      </c>
    </row>
    <row r="767" spans="1:15">
      <c r="A767" s="1" t="s">
        <v>1664</v>
      </c>
      <c r="B767" s="1" t="s">
        <v>1668</v>
      </c>
      <c r="C767" s="1" t="s">
        <v>1669</v>
      </c>
      <c r="D767" s="1" t="s">
        <v>1667</v>
      </c>
      <c r="E767" s="1" t="s">
        <v>35</v>
      </c>
      <c r="F767" s="7" t="str">
        <f>IF(OR($C767="0x1000",$E767="Skip"),"","0x"&amp;MID(UPPER($C767),3,LEN($C767)))</f>
        <v>0x041E</v>
      </c>
      <c r="G767" s="4" t="s">
        <v>29</v>
      </c>
      <c r="H767" s="5" t="s">
        <v>1667</v>
      </c>
      <c r="I767" s="6"/>
      <c r="J767" s="10" t="str">
        <f>IF(OR($C767="0x1000",$G767="Skip",$H767="skip"),"",$F767&amp;" =&gt; """&amp;LOWER(SUBSTITUTE($D767,"_","-"))&amp;""",")</f>
        <v>0x041E =&gt; "th-th",</v>
      </c>
      <c r="K767" s="10" t="str">
        <f>IF(OR($C767="0x1000",$H767="skip",$D767=$H767),"",""""&amp;LOWER(SUBSTITUTE($D767,"_","-"))&amp;""" =&gt; """&amp;LOWER($H767)&amp;""",")</f>
        <v/>
      </c>
      <c r="L767" s="10" t="str">
        <f>IF(OR($G767&lt;&gt;"Present",$H767&lt;&gt;$D767),"",""""&amp;LOWER(SUBSTITUTE($D767,"_","-"))&amp;""",")</f>
        <v>"th-th",</v>
      </c>
      <c r="M767" s="10" t="str">
        <f>IF(OR($C767="0x1000",$H767="skip",AND($H767&lt;&gt;"",$D767&lt;&gt;$H767),IF($H767="",$D767,$H767)=IF($I767="",$H767,$I767)),"",""""&amp;LOWER(IF($H767="",SUBSTITUTE($D767,"_","-"),$H767))&amp;""" =&gt; """&amp;LOWER(IF($I767="",$H767,$I767))&amp;""",")</f>
        <v/>
      </c>
      <c r="N767" s="10" t="str">
        <f>IF(OR($C767="0x1000",$G767="Skip",$H767="skip"),"",""""&amp;LOWER(SUBSTITUTE($D767,"_","-"))&amp;""" =&gt; array(""" &amp; $A767&amp;""""&amp;IF($B767&lt;&gt;"",","""&amp;$B767&amp;"""","")&amp;"),")</f>
        <v>"th-th" =&gt; array("Thai","Thailand"),</v>
      </c>
      <c r="O767" s="10" t="str">
        <f>IF(AND(G767="Present",$B767&lt;&gt;""),$A767&amp;" ("&amp;$B767&amp;")","")</f>
        <v>Thai (Thailand)</v>
      </c>
    </row>
    <row r="768" spans="1:15">
      <c r="A768" s="1" t="s">
        <v>1670</v>
      </c>
      <c r="B768" s="1"/>
      <c r="C768" s="1" t="s">
        <v>1671</v>
      </c>
      <c r="D768" s="1" t="s">
        <v>1672</v>
      </c>
      <c r="E768" s="1" t="s">
        <v>28</v>
      </c>
      <c r="F768" s="7" t="str">
        <f>IF(OR($C768="0x1000",$E768="Skip"),"","0x"&amp;MID(UPPER($C768),3,LEN($C768)))</f>
        <v>0x0051</v>
      </c>
      <c r="G768" s="4" t="s">
        <v>200</v>
      </c>
      <c r="H768" s="5" t="s">
        <v>1673</v>
      </c>
      <c r="I768" s="6" t="s">
        <v>315</v>
      </c>
      <c r="J768" s="10" t="str">
        <f>IF(OR($C768="0x1000",$G768="Skip",$H768="skip"),"",$F768&amp;" =&gt; """&amp;LOWER(SUBSTITUTE($D768,"_","-"))&amp;""",")</f>
        <v>0x0051 =&gt; "bo",</v>
      </c>
      <c r="K768" s="10" t="str">
        <f>IF(OR($C768="0x1000",$H768="skip",$D768=$H768),"",""""&amp;LOWER(SUBSTITUTE($D768,"_","-"))&amp;""" =&gt; """&amp;LOWER($H768)&amp;""",")</f>
        <v>"bo" =&gt; "bo-cn",</v>
      </c>
      <c r="L768" s="10" t="str">
        <f>IF(OR($G768&lt;&gt;"Present",$H768&lt;&gt;$D768),"",""""&amp;LOWER(SUBSTITUTE($D768,"_","-"))&amp;""",")</f>
        <v/>
      </c>
      <c r="M768" s="10" t="str">
        <f>IF(OR($C768="0x1000",$H768="skip",AND($H768&lt;&gt;"",$D768&lt;&gt;$H768),IF($H768="",$D768,$H768)=IF($I768="",$H768,$I768)),"",""""&amp;LOWER(IF($H768="",SUBSTITUTE($D768,"_","-"),$H768))&amp;""" =&gt; """&amp;LOWER(IF($I768="",$H768,$I768))&amp;""",")</f>
        <v/>
      </c>
      <c r="N768" s="10" t="str">
        <f>IF(OR($C768="0x1000",$G768="Skip",$H768="skip"),"",""""&amp;LOWER(SUBSTITUTE($D768,"_","-"))&amp;""" =&gt; array(""" &amp; $A768&amp;""""&amp;IF($B768&lt;&gt;"",","""&amp;$B768&amp;"""","")&amp;"),")</f>
        <v>"bo" =&gt; array("Tibetan"),</v>
      </c>
      <c r="O768" s="10" t="str">
        <f>IF(AND(G768="Present",$B768&lt;&gt;""),$A768&amp;" ("&amp;$B768&amp;")","")</f>
        <v/>
      </c>
    </row>
    <row r="769" spans="1:15">
      <c r="A769" s="1" t="s">
        <v>1670</v>
      </c>
      <c r="B769" s="1" t="s">
        <v>153</v>
      </c>
      <c r="C769" s="1" t="s">
        <v>16</v>
      </c>
      <c r="D769" s="1" t="s">
        <v>1674</v>
      </c>
      <c r="E769" s="1" t="s">
        <v>18</v>
      </c>
      <c r="F769" s="7" t="str">
        <f>IF(OR($C769="0x1000",$E769="Skip"),"","0x"&amp;MID(UPPER($C769),3,LEN($C769)))</f>
        <v/>
      </c>
      <c r="G769" s="4" t="s">
        <v>16</v>
      </c>
      <c r="H769" s="5"/>
      <c r="I769" s="6"/>
      <c r="J769" s="10" t="str">
        <f>IF(OR($C769="0x1000",$G769="Skip",$H769="skip"),"",$F769&amp;" =&gt; """&amp;LOWER(SUBSTITUTE($D769,"_","-"))&amp;""",")</f>
        <v/>
      </c>
      <c r="K769" s="10" t="str">
        <f>IF(OR($C769="0x1000",$H769="skip",$D769=$H769),"",""""&amp;LOWER(SUBSTITUTE($D769,"_","-"))&amp;""" =&gt; """&amp;LOWER($H769)&amp;""",")</f>
        <v/>
      </c>
      <c r="L769" s="10" t="str">
        <f>IF(OR($G769&lt;&gt;"Present",$H769&lt;&gt;$D769),"",""""&amp;LOWER(SUBSTITUTE($D769,"_","-"))&amp;""",")</f>
        <v/>
      </c>
      <c r="M769" s="10" t="str">
        <f>IF(OR($C769="0x1000",$H769="skip",AND($H769&lt;&gt;"",$D769&lt;&gt;$H769),IF($H769="",$D769,$H769)=IF($I769="",$H769,$I769)),"",""""&amp;LOWER(IF($H769="",SUBSTITUTE($D769,"_","-"),$H769))&amp;""" =&gt; """&amp;LOWER(IF($I769="",$H769,$I769))&amp;""",")</f>
        <v/>
      </c>
      <c r="N769" s="10" t="str">
        <f>IF(OR($C769="0x1000",$G769="Skip",$H769="skip"),"",""""&amp;LOWER(SUBSTITUTE($D769,"_","-"))&amp;""" =&gt; array(""" &amp; $A769&amp;""""&amp;IF($B769&lt;&gt;"",","""&amp;$B769&amp;"""","")&amp;"),")</f>
        <v/>
      </c>
      <c r="O769" s="10" t="str">
        <f>IF(AND(G769="Present",$B769&lt;&gt;""),$A769&amp;" ("&amp;$B769&amp;")","")</f>
        <v/>
      </c>
    </row>
    <row r="770" spans="1:15" customHeight="1" ht="21">
      <c r="A770" s="1" t="s">
        <v>1670</v>
      </c>
      <c r="B770" s="1" t="s">
        <v>318</v>
      </c>
      <c r="C770" s="1" t="s">
        <v>1675</v>
      </c>
      <c r="D770" s="1" t="s">
        <v>1673</v>
      </c>
      <c r="E770" s="1" t="s">
        <v>60</v>
      </c>
      <c r="F770" s="7" t="str">
        <f>IF(OR($C770="0x1000",$E770="Skip"),"","0x"&amp;MID(UPPER($C770),3,LEN($C770)))</f>
        <v>0x0451</v>
      </c>
      <c r="G770" s="4" t="s">
        <v>200</v>
      </c>
      <c r="H770" s="5" t="s">
        <v>1673</v>
      </c>
      <c r="I770" s="6" t="s">
        <v>315</v>
      </c>
      <c r="J770" s="10" t="str">
        <f>IF(OR($C770="0x1000",$G770="Skip",$H770="skip"),"",$F770&amp;" =&gt; """&amp;LOWER(SUBSTITUTE($D770,"_","-"))&amp;""",")</f>
        <v>0x0451 =&gt; "bo-cn",</v>
      </c>
      <c r="K770" s="10" t="str">
        <f>IF(OR($C770="0x1000",$H770="skip",$D770=$H770),"",""""&amp;LOWER(SUBSTITUTE($D770,"_","-"))&amp;""" =&gt; """&amp;LOWER($H770)&amp;""",")</f>
        <v/>
      </c>
      <c r="L770" s="10" t="str">
        <f>IF(OR($G770&lt;&gt;"Present",$H770&lt;&gt;$D770),"",""""&amp;LOWER(SUBSTITUTE($D770,"_","-"))&amp;""",")</f>
        <v/>
      </c>
      <c r="M770" s="10" t="str">
        <f>IF(OR($C770="0x1000",$H770="skip",AND($H770&lt;&gt;"",$D770&lt;&gt;$H770),IF($H770="",$D770,$H770)=IF($I770="",$H770,$I770)),"",""""&amp;LOWER(IF($H770="",SUBSTITUTE($D770,"_","-"),$H770))&amp;""" =&gt; """&amp;LOWER(IF($I770="",$H770,$I770))&amp;""",")</f>
        <v>"bo-cn" =&gt; "zh-cn",</v>
      </c>
      <c r="N770" s="10" t="str">
        <f>IF(OR($C770="0x1000",$G770="Skip",$H770="skip"),"",""""&amp;LOWER(SUBSTITUTE($D770,"_","-"))&amp;""" =&gt; array(""" &amp; $A770&amp;""""&amp;IF($B770&lt;&gt;"",","""&amp;$B770&amp;"""","")&amp;"),")</f>
        <v>"bo-cn" =&gt; array("Tibetan","People's Republic of China"),</v>
      </c>
      <c r="O770" s="10" t="str">
        <f>IF(AND(G770="Present",$B770&lt;&gt;""),$A770&amp;" ("&amp;$B770&amp;")","")</f>
        <v/>
      </c>
    </row>
    <row r="771" spans="1:15">
      <c r="A771" s="1" t="s">
        <v>1676</v>
      </c>
      <c r="B771" s="1"/>
      <c r="C771" s="1" t="s">
        <v>16</v>
      </c>
      <c r="D771" s="1" t="s">
        <v>1677</v>
      </c>
      <c r="E771" s="1" t="s">
        <v>18</v>
      </c>
      <c r="F771" s="7" t="str">
        <f>IF(OR($C771="0x1000",$E771="Skip"),"","0x"&amp;MID(UPPER($C771),3,LEN($C771)))</f>
        <v/>
      </c>
      <c r="G771" s="4" t="s">
        <v>16</v>
      </c>
      <c r="H771" s="5"/>
      <c r="I771" s="6"/>
      <c r="J771" s="10" t="str">
        <f>IF(OR($C771="0x1000",$G771="Skip",$H771="skip"),"",$F771&amp;" =&gt; """&amp;LOWER(SUBSTITUTE($D771,"_","-"))&amp;""",")</f>
        <v/>
      </c>
      <c r="K771" s="10" t="str">
        <f>IF(OR($C771="0x1000",$H771="skip",$D771=$H771),"",""""&amp;LOWER(SUBSTITUTE($D771,"_","-"))&amp;""" =&gt; """&amp;LOWER($H771)&amp;""",")</f>
        <v/>
      </c>
      <c r="L771" s="10" t="str">
        <f>IF(OR($G771&lt;&gt;"Present",$H771&lt;&gt;$D771),"",""""&amp;LOWER(SUBSTITUTE($D771,"_","-"))&amp;""",")</f>
        <v/>
      </c>
      <c r="M771" s="10" t="str">
        <f>IF(OR($C771="0x1000",$H771="skip",AND($H771&lt;&gt;"",$D771&lt;&gt;$H771),IF($H771="",$D771,$H771)=IF($I771="",$H771,$I771)),"",""""&amp;LOWER(IF($H771="",SUBSTITUTE($D771,"_","-"),$H771))&amp;""" =&gt; """&amp;LOWER(IF($I771="",$H771,$I771))&amp;""",")</f>
        <v/>
      </c>
      <c r="N771" s="10" t="str">
        <f>IF(OR($C771="0x1000",$G771="Skip",$H771="skip"),"",""""&amp;LOWER(SUBSTITUTE($D771,"_","-"))&amp;""" =&gt; array(""" &amp; $A771&amp;""""&amp;IF($B771&lt;&gt;"",","""&amp;$B771&amp;"""","")&amp;"),")</f>
        <v/>
      </c>
      <c r="O771" s="10" t="str">
        <f>IF(AND(G771="Present",$B771&lt;&gt;""),$A771&amp;" ("&amp;$B771&amp;")","")</f>
        <v/>
      </c>
    </row>
    <row r="772" spans="1:15">
      <c r="A772" s="1" t="s">
        <v>1676</v>
      </c>
      <c r="B772" s="1" t="s">
        <v>21</v>
      </c>
      <c r="C772" s="1" t="s">
        <v>16</v>
      </c>
      <c r="D772" s="1" t="s">
        <v>1678</v>
      </c>
      <c r="E772" s="1" t="s">
        <v>18</v>
      </c>
      <c r="F772" s="7" t="str">
        <f>IF(OR($C772="0x1000",$E772="Skip"),"","0x"&amp;MID(UPPER($C772),3,LEN($C772)))</f>
        <v/>
      </c>
      <c r="G772" s="4" t="s">
        <v>16</v>
      </c>
      <c r="H772" s="5"/>
      <c r="I772" s="6"/>
      <c r="J772" s="10" t="str">
        <f>IF(OR($C772="0x1000",$G772="Skip",$H772="skip"),"",$F772&amp;" =&gt; """&amp;LOWER(SUBSTITUTE($D772,"_","-"))&amp;""",")</f>
        <v/>
      </c>
      <c r="K772" s="10" t="str">
        <f>IF(OR($C772="0x1000",$H772="skip",$D772=$H772),"",""""&amp;LOWER(SUBSTITUTE($D772,"_","-"))&amp;""" =&gt; """&amp;LOWER($H772)&amp;""",")</f>
        <v/>
      </c>
      <c r="L772" s="10" t="str">
        <f>IF(OR($G772&lt;&gt;"Present",$H772&lt;&gt;$D772),"",""""&amp;LOWER(SUBSTITUTE($D772,"_","-"))&amp;""",")</f>
        <v/>
      </c>
      <c r="M772" s="10" t="str">
        <f>IF(OR($C772="0x1000",$H772="skip",AND($H772&lt;&gt;"",$D772&lt;&gt;$H772),IF($H772="",$D772,$H772)=IF($I772="",$H772,$I772)),"",""""&amp;LOWER(IF($H772="",SUBSTITUTE($D772,"_","-"),$H772))&amp;""" =&gt; """&amp;LOWER(IF($I772="",$H772,$I772))&amp;""",")</f>
        <v/>
      </c>
      <c r="N772" s="10" t="str">
        <f>IF(OR($C772="0x1000",$G772="Skip",$H772="skip"),"",""""&amp;LOWER(SUBSTITUTE($D772,"_","-"))&amp;""" =&gt; array(""" &amp; $A772&amp;""""&amp;IF($B772&lt;&gt;"",","""&amp;$B772&amp;"""","")&amp;"),")</f>
        <v/>
      </c>
      <c r="O772" s="10" t="str">
        <f>IF(AND(G772="Present",$B772&lt;&gt;""),$A772&amp;" ("&amp;$B772&amp;")","")</f>
        <v/>
      </c>
    </row>
    <row r="773" spans="1:15">
      <c r="A773" s="1" t="s">
        <v>1679</v>
      </c>
      <c r="B773" s="1"/>
      <c r="C773" s="1" t="s">
        <v>1680</v>
      </c>
      <c r="D773" s="1" t="s">
        <v>1681</v>
      </c>
      <c r="E773" s="1" t="s">
        <v>285</v>
      </c>
      <c r="F773" s="7" t="str">
        <f>IF(OR($C773="0x1000",$E773="Skip"),"","0x"&amp;MID(UPPER($C773),3,LEN($C773)))</f>
        <v>0x0073</v>
      </c>
      <c r="G773" s="4" t="s">
        <v>286</v>
      </c>
      <c r="H773" s="5" t="s">
        <v>1682</v>
      </c>
      <c r="I773" s="6" t="s">
        <v>202</v>
      </c>
      <c r="J773" s="10" t="str">
        <f>IF(OR($C773="0x1000",$G773="Skip",$H773="skip"),"",$F773&amp;" =&gt; """&amp;LOWER(SUBSTITUTE($D773,"_","-"))&amp;""",")</f>
        <v>0x0073 =&gt; "ti",</v>
      </c>
      <c r="K773" s="10" t="str">
        <f>IF(OR($C773="0x1000",$H773="skip",$D773=$H773),"",""""&amp;LOWER(SUBSTITUTE($D773,"_","-"))&amp;""" =&gt; """&amp;LOWER($H773)&amp;""",")</f>
        <v>"ti" =&gt; "ti-et",</v>
      </c>
      <c r="L773" s="10" t="str">
        <f>IF(OR($G773&lt;&gt;"Present",$H773&lt;&gt;$D773),"",""""&amp;LOWER(SUBSTITUTE($D773,"_","-"))&amp;""",")</f>
        <v/>
      </c>
      <c r="M773" s="10" t="str">
        <f>IF(OR($C773="0x1000",$H773="skip",AND($H773&lt;&gt;"",$D773&lt;&gt;$H773),IF($H773="",$D773,$H773)=IF($I773="",$H773,$I773)),"",""""&amp;LOWER(IF($H773="",SUBSTITUTE($D773,"_","-"),$H773))&amp;""" =&gt; """&amp;LOWER(IF($I773="",$H773,$I773))&amp;""",")</f>
        <v/>
      </c>
      <c r="N773" s="10" t="str">
        <f>IF(OR($C773="0x1000",$G773="Skip",$H773="skip"),"",""""&amp;LOWER(SUBSTITUTE($D773,"_","-"))&amp;""" =&gt; array(""" &amp; $A773&amp;""""&amp;IF($B773&lt;&gt;"",","""&amp;$B773&amp;"""","")&amp;"),")</f>
        <v>"ti" =&gt; array("Tigrinya"),</v>
      </c>
      <c r="O773" s="10" t="str">
        <f>IF(AND(G773="Present",$B773&lt;&gt;""),$A773&amp;" ("&amp;$B773&amp;")","")</f>
        <v/>
      </c>
    </row>
    <row r="774" spans="1:15">
      <c r="A774" s="1" t="s">
        <v>1679</v>
      </c>
      <c r="B774" s="1" t="s">
        <v>21</v>
      </c>
      <c r="C774" s="1" t="s">
        <v>1683</v>
      </c>
      <c r="D774" s="1" t="s">
        <v>1684</v>
      </c>
      <c r="E774" s="1" t="s">
        <v>285</v>
      </c>
      <c r="F774" s="7" t="str">
        <f>IF(OR($C774="0x1000",$E774="Skip"),"","0x"&amp;MID(UPPER($C774),3,LEN($C774)))</f>
        <v>0x0873</v>
      </c>
      <c r="G774" s="4" t="s">
        <v>286</v>
      </c>
      <c r="H774" s="5" t="s">
        <v>1684</v>
      </c>
      <c r="I774" s="6" t="s">
        <v>202</v>
      </c>
      <c r="J774" s="10" t="str">
        <f>IF(OR($C774="0x1000",$G774="Skip",$H774="skip"),"",$F774&amp;" =&gt; """&amp;LOWER(SUBSTITUTE($D774,"_","-"))&amp;""",")</f>
        <v>0x0873 =&gt; "ti-er",</v>
      </c>
      <c r="K774" s="10" t="str">
        <f>IF(OR($C774="0x1000",$H774="skip",$D774=$H774),"",""""&amp;LOWER(SUBSTITUTE($D774,"_","-"))&amp;""" =&gt; """&amp;LOWER($H774)&amp;""",")</f>
        <v/>
      </c>
      <c r="L774" s="10" t="str">
        <f>IF(OR($G774&lt;&gt;"Present",$H774&lt;&gt;$D774),"",""""&amp;LOWER(SUBSTITUTE($D774,"_","-"))&amp;""",")</f>
        <v/>
      </c>
      <c r="M774" s="10" t="str">
        <f>IF(OR($C774="0x1000",$H774="skip",AND($H774&lt;&gt;"",$D774&lt;&gt;$H774),IF($H774="",$D774,$H774)=IF($I774="",$H774,$I774)),"",""""&amp;LOWER(IF($H774="",SUBSTITUTE($D774,"_","-"),$H774))&amp;""" =&gt; """&amp;LOWER(IF($I774="",$H774,$I774))&amp;""",")</f>
        <v>"ti-er" =&gt; "en-us",</v>
      </c>
      <c r="N774" s="10" t="str">
        <f>IF(OR($C774="0x1000",$G774="Skip",$H774="skip"),"",""""&amp;LOWER(SUBSTITUTE($D774,"_","-"))&amp;""" =&gt; array(""" &amp; $A774&amp;""""&amp;IF($B774&lt;&gt;"",","""&amp;$B774&amp;"""","")&amp;"),")</f>
        <v>"ti-er" =&gt; array("Tigrinya","Eritrea"),</v>
      </c>
      <c r="O774" s="10" t="str">
        <f>IF(AND(G774="Present",$B774&lt;&gt;""),$A774&amp;" ("&amp;$B774&amp;")","")</f>
        <v/>
      </c>
    </row>
    <row r="775" spans="1:15">
      <c r="A775" s="1" t="s">
        <v>1679</v>
      </c>
      <c r="B775" s="1" t="s">
        <v>23</v>
      </c>
      <c r="C775" s="1" t="s">
        <v>1685</v>
      </c>
      <c r="D775" s="1" t="s">
        <v>1682</v>
      </c>
      <c r="E775" s="1" t="s">
        <v>285</v>
      </c>
      <c r="F775" s="7" t="str">
        <f>IF(OR($C775="0x1000",$E775="Skip"),"","0x"&amp;MID(UPPER($C775),3,LEN($C775)))</f>
        <v>0x0473</v>
      </c>
      <c r="G775" s="4" t="s">
        <v>286</v>
      </c>
      <c r="H775" s="5" t="s">
        <v>1682</v>
      </c>
      <c r="I775" s="6" t="s">
        <v>202</v>
      </c>
      <c r="J775" s="10" t="str">
        <f>IF(OR($C775="0x1000",$G775="Skip",$H775="skip"),"",$F775&amp;" =&gt; """&amp;LOWER(SUBSTITUTE($D775,"_","-"))&amp;""",")</f>
        <v>0x0473 =&gt; "ti-et",</v>
      </c>
      <c r="K775" s="10" t="str">
        <f>IF(OR($C775="0x1000",$H775="skip",$D775=$H775),"",""""&amp;LOWER(SUBSTITUTE($D775,"_","-"))&amp;""" =&gt; """&amp;LOWER($H775)&amp;""",")</f>
        <v/>
      </c>
      <c r="L775" s="10" t="str">
        <f>IF(OR($G775&lt;&gt;"Present",$H775&lt;&gt;$D775),"",""""&amp;LOWER(SUBSTITUTE($D775,"_","-"))&amp;""",")</f>
        <v/>
      </c>
      <c r="M775" s="10" t="str">
        <f>IF(OR($C775="0x1000",$H775="skip",AND($H775&lt;&gt;"",$D775&lt;&gt;$H775),IF($H775="",$D775,$H775)=IF($I775="",$H775,$I775)),"",""""&amp;LOWER(IF($H775="",SUBSTITUTE($D775,"_","-"),$H775))&amp;""" =&gt; """&amp;LOWER(IF($I775="",$H775,$I775))&amp;""",")</f>
        <v>"ti-et" =&gt; "en-us",</v>
      </c>
      <c r="N775" s="10" t="str">
        <f>IF(OR($C775="0x1000",$G775="Skip",$H775="skip"),"",""""&amp;LOWER(SUBSTITUTE($D775,"_","-"))&amp;""" =&gt; array(""" &amp; $A775&amp;""""&amp;IF($B775&lt;&gt;"",","""&amp;$B775&amp;"""","")&amp;"),")</f>
        <v>"ti-et" =&gt; array("Tigrinya","Ethiopia"),</v>
      </c>
      <c r="O775" s="10" t="str">
        <f>IF(AND(G775="Present",$B775&lt;&gt;""),$A775&amp;" ("&amp;$B775&amp;")","")</f>
        <v/>
      </c>
    </row>
    <row r="776" spans="1:15">
      <c r="A776" s="1" t="s">
        <v>1686</v>
      </c>
      <c r="B776" s="1"/>
      <c r="C776" s="1" t="s">
        <v>16</v>
      </c>
      <c r="D776" s="1" t="s">
        <v>1687</v>
      </c>
      <c r="E776" s="1" t="s">
        <v>18</v>
      </c>
      <c r="F776" s="7" t="str">
        <f>IF(OR($C776="0x1000",$E776="Skip"),"","0x"&amp;MID(UPPER($C776),3,LEN($C776)))</f>
        <v/>
      </c>
      <c r="G776" s="4" t="s">
        <v>16</v>
      </c>
      <c r="H776" s="5"/>
      <c r="I776" s="6"/>
      <c r="J776" s="10" t="str">
        <f>IF(OR($C776="0x1000",$G776="Skip",$H776="skip"),"",$F776&amp;" =&gt; """&amp;LOWER(SUBSTITUTE($D776,"_","-"))&amp;""",")</f>
        <v/>
      </c>
      <c r="K776" s="10" t="str">
        <f>IF(OR($C776="0x1000",$H776="skip",$D776=$H776),"",""""&amp;LOWER(SUBSTITUTE($D776,"_","-"))&amp;""" =&gt; """&amp;LOWER($H776)&amp;""",")</f>
        <v/>
      </c>
      <c r="L776" s="10" t="str">
        <f>IF(OR($G776&lt;&gt;"Present",$H776&lt;&gt;$D776),"",""""&amp;LOWER(SUBSTITUTE($D776,"_","-"))&amp;""",")</f>
        <v/>
      </c>
      <c r="M776" s="10" t="str">
        <f>IF(OR($C776="0x1000",$H776="skip",AND($H776&lt;&gt;"",$D776&lt;&gt;$H776),IF($H776="",$D776,$H776)=IF($I776="",$H776,$I776)),"",""""&amp;LOWER(IF($H776="",SUBSTITUTE($D776,"_","-"),$H776))&amp;""" =&gt; """&amp;LOWER(IF($I776="",$H776,$I776))&amp;""",")</f>
        <v/>
      </c>
      <c r="N776" s="10" t="str">
        <f>IF(OR($C776="0x1000",$G776="Skip",$H776="skip"),"",""""&amp;LOWER(SUBSTITUTE($D776,"_","-"))&amp;""" =&gt; array(""" &amp; $A776&amp;""""&amp;IF($B776&lt;&gt;"",","""&amp;$B776&amp;"""","")&amp;"),")</f>
        <v/>
      </c>
      <c r="O776" s="10" t="str">
        <f>IF(AND(G776="Present",$B776&lt;&gt;""),$A776&amp;" ("&amp;$B776&amp;")","")</f>
        <v/>
      </c>
    </row>
    <row r="777" spans="1:15">
      <c r="A777" s="1" t="s">
        <v>1686</v>
      </c>
      <c r="B777" s="1" t="s">
        <v>599</v>
      </c>
      <c r="C777" s="1" t="s">
        <v>16</v>
      </c>
      <c r="D777" s="1" t="s">
        <v>1688</v>
      </c>
      <c r="E777" s="1" t="s">
        <v>18</v>
      </c>
      <c r="F777" s="7" t="str">
        <f>IF(OR($C777="0x1000",$E777="Skip"),"","0x"&amp;MID(UPPER($C777),3,LEN($C777)))</f>
        <v/>
      </c>
      <c r="G777" s="4" t="s">
        <v>16</v>
      </c>
      <c r="H777" s="5"/>
      <c r="I777" s="6"/>
      <c r="J777" s="10" t="str">
        <f>IF(OR($C777="0x1000",$G777="Skip",$H777="skip"),"",$F777&amp;" =&gt; """&amp;LOWER(SUBSTITUTE($D777,"_","-"))&amp;""",")</f>
        <v/>
      </c>
      <c r="K777" s="10" t="str">
        <f>IF(OR($C777="0x1000",$H777="skip",$D777=$H777),"",""""&amp;LOWER(SUBSTITUTE($D777,"_","-"))&amp;""" =&gt; """&amp;LOWER($H777)&amp;""",")</f>
        <v/>
      </c>
      <c r="L777" s="10" t="str">
        <f>IF(OR($G777&lt;&gt;"Present",$H777&lt;&gt;$D777),"",""""&amp;LOWER(SUBSTITUTE($D777,"_","-"))&amp;""",")</f>
        <v/>
      </c>
      <c r="M777" s="10" t="str">
        <f>IF(OR($C777="0x1000",$H777="skip",AND($H777&lt;&gt;"",$D777&lt;&gt;$H777),IF($H777="",$D777,$H777)=IF($I777="",$H777,$I777)),"",""""&amp;LOWER(IF($H777="",SUBSTITUTE($D777,"_","-"),$H777))&amp;""" =&gt; """&amp;LOWER(IF($I777="",$H777,$I777))&amp;""",")</f>
        <v/>
      </c>
      <c r="N777" s="10" t="str">
        <f>IF(OR($C777="0x1000",$G777="Skip",$H777="skip"),"",""""&amp;LOWER(SUBSTITUTE($D777,"_","-"))&amp;""" =&gt; array(""" &amp; $A777&amp;""""&amp;IF($B777&lt;&gt;"",","""&amp;$B777&amp;"""","")&amp;"),")</f>
        <v/>
      </c>
      <c r="O777" s="10" t="str">
        <f>IF(AND(G777="Present",$B777&lt;&gt;""),$A777&amp;" ("&amp;$B777&amp;")","")</f>
        <v/>
      </c>
    </row>
    <row r="778" spans="1:15">
      <c r="A778" s="1" t="s">
        <v>1689</v>
      </c>
      <c r="B778" s="1"/>
      <c r="C778" s="1" t="s">
        <v>1690</v>
      </c>
      <c r="D778" s="1" t="s">
        <v>1691</v>
      </c>
      <c r="E778" s="1" t="s">
        <v>256</v>
      </c>
      <c r="F778" s="7" t="str">
        <f>IF(OR($C778="0x1000",$E778="Skip"),"","0x"&amp;MID(UPPER($C778),3,LEN($C778)))</f>
        <v>0x0031</v>
      </c>
      <c r="G778" s="4" t="s">
        <v>55</v>
      </c>
      <c r="H778" s="5" t="s">
        <v>1692</v>
      </c>
      <c r="I778" s="6" t="s">
        <v>202</v>
      </c>
      <c r="J778" s="10" t="str">
        <f>IF(OR($C778="0x1000",$G778="Skip",$H778="skip"),"",$F778&amp;" =&gt; """&amp;LOWER(SUBSTITUTE($D778,"_","-"))&amp;""",")</f>
        <v>0x0031 =&gt; "ts",</v>
      </c>
      <c r="K778" s="10" t="str">
        <f>IF(OR($C778="0x1000",$H778="skip",$D778=$H778),"",""""&amp;LOWER(SUBSTITUTE($D778,"_","-"))&amp;""" =&gt; """&amp;LOWER($H778)&amp;""",")</f>
        <v>"ts" =&gt; "ts-za",</v>
      </c>
      <c r="L778" s="10" t="str">
        <f>IF(OR($G778&lt;&gt;"Present",$H778&lt;&gt;$D778),"",""""&amp;LOWER(SUBSTITUTE($D778,"_","-"))&amp;""",")</f>
        <v/>
      </c>
      <c r="M778" s="10" t="str">
        <f>IF(OR($C778="0x1000",$H778="skip",AND($H778&lt;&gt;"",$D778&lt;&gt;$H778),IF($H778="",$D778,$H778)=IF($I778="",$H778,$I778)),"",""""&amp;LOWER(IF($H778="",SUBSTITUTE($D778,"_","-"),$H778))&amp;""" =&gt; """&amp;LOWER(IF($I778="",$H778,$I778))&amp;""",")</f>
        <v/>
      </c>
      <c r="N778" s="10" t="str">
        <f>IF(OR($C778="0x1000",$G778="Skip",$H778="skip"),"",""""&amp;LOWER(SUBSTITUTE($D778,"_","-"))&amp;""" =&gt; array(""" &amp; $A778&amp;""""&amp;IF($B778&lt;&gt;"",","""&amp;$B778&amp;"""","")&amp;"),")</f>
        <v>"ts" =&gt; array("Tsonga"),</v>
      </c>
      <c r="O778" s="10" t="str">
        <f>IF(AND(G778="Present",$B778&lt;&gt;""),$A778&amp;" ("&amp;$B778&amp;")","")</f>
        <v/>
      </c>
    </row>
    <row r="779" spans="1:15">
      <c r="A779" s="1" t="s">
        <v>1689</v>
      </c>
      <c r="B779" s="1" t="s">
        <v>33</v>
      </c>
      <c r="C779" s="1" t="s">
        <v>1693</v>
      </c>
      <c r="D779" s="1" t="s">
        <v>1692</v>
      </c>
      <c r="E779" s="1" t="s">
        <v>256</v>
      </c>
      <c r="F779" s="7" t="str">
        <f>IF(OR($C779="0x1000",$E779="Skip"),"","0x"&amp;MID(UPPER($C779),3,LEN($C779)))</f>
        <v>0x0431</v>
      </c>
      <c r="G779" s="4" t="s">
        <v>55</v>
      </c>
      <c r="H779" s="5" t="s">
        <v>1692</v>
      </c>
      <c r="I779" s="6" t="s">
        <v>202</v>
      </c>
      <c r="J779" s="10" t="str">
        <f>IF(OR($C779="0x1000",$G779="Skip",$H779="skip"),"",$F779&amp;" =&gt; """&amp;LOWER(SUBSTITUTE($D779,"_","-"))&amp;""",")</f>
        <v>0x0431 =&gt; "ts-za",</v>
      </c>
      <c r="K779" s="10" t="str">
        <f>IF(OR($C779="0x1000",$H779="skip",$D779=$H779),"",""""&amp;LOWER(SUBSTITUTE($D779,"_","-"))&amp;""" =&gt; """&amp;LOWER($H779)&amp;""",")</f>
        <v/>
      </c>
      <c r="L779" s="10" t="str">
        <f>IF(OR($G779&lt;&gt;"Present",$H779&lt;&gt;$D779),"",""""&amp;LOWER(SUBSTITUTE($D779,"_","-"))&amp;""",")</f>
        <v/>
      </c>
      <c r="M779" s="10" t="str">
        <f>IF(OR($C779="0x1000",$H779="skip",AND($H779&lt;&gt;"",$D779&lt;&gt;$H779),IF($H779="",$D779,$H779)=IF($I779="",$H779,$I779)),"",""""&amp;LOWER(IF($H779="",SUBSTITUTE($D779,"_","-"),$H779))&amp;""" =&gt; """&amp;LOWER(IF($I779="",$H779,$I779))&amp;""",")</f>
        <v>"ts-za" =&gt; "en-us",</v>
      </c>
      <c r="N779" s="10" t="str">
        <f>IF(OR($C779="0x1000",$G779="Skip",$H779="skip"),"",""""&amp;LOWER(SUBSTITUTE($D779,"_","-"))&amp;""" =&gt; array(""" &amp; $A779&amp;""""&amp;IF($B779&lt;&gt;"",","""&amp;$B779&amp;"""","")&amp;"),")</f>
        <v>"ts-za" =&gt; array("Tsonga","South Africa"),</v>
      </c>
      <c r="O779" s="10" t="str">
        <f>IF(AND(G779="Present",$B779&lt;&gt;""),$A779&amp;" ("&amp;$B779&amp;")","")</f>
        <v/>
      </c>
    </row>
    <row r="780" spans="1:15">
      <c r="A780" s="1" t="s">
        <v>1694</v>
      </c>
      <c r="B780" s="1"/>
      <c r="C780" s="1" t="s">
        <v>1695</v>
      </c>
      <c r="D780" s="1" t="s">
        <v>1696</v>
      </c>
      <c r="E780" s="1" t="s">
        <v>28</v>
      </c>
      <c r="F780" s="7" t="str">
        <f>IF(OR($C780="0x1000",$E780="Skip"),"","0x"&amp;MID(UPPER($C780),3,LEN($C780)))</f>
        <v>0x001F</v>
      </c>
      <c r="G780" s="4" t="s">
        <v>29</v>
      </c>
      <c r="H780" s="5" t="s">
        <v>1697</v>
      </c>
      <c r="I780" s="6"/>
      <c r="J780" s="10" t="str">
        <f>IF(OR($C780="0x1000",$G780="Skip",$H780="skip"),"",$F780&amp;" =&gt; """&amp;LOWER(SUBSTITUTE($D780,"_","-"))&amp;""",")</f>
        <v>0x001F =&gt; "tr",</v>
      </c>
      <c r="K780" s="10" t="str">
        <f>IF(OR($C780="0x1000",$H780="skip",$D780=$H780),"",""""&amp;LOWER(SUBSTITUTE($D780,"_","-"))&amp;""" =&gt; """&amp;LOWER($H780)&amp;""",")</f>
        <v>"tr" =&gt; "tr-tr",</v>
      </c>
      <c r="L780" s="10" t="str">
        <f>IF(OR($G780&lt;&gt;"Present",$H780&lt;&gt;$D780),"",""""&amp;LOWER(SUBSTITUTE($D780,"_","-"))&amp;""",")</f>
        <v/>
      </c>
      <c r="M780" s="10" t="str">
        <f>IF(OR($C780="0x1000",$H780="skip",AND($H780&lt;&gt;"",$D780&lt;&gt;$H780),IF($H780="",$D780,$H780)=IF($I780="",$H780,$I780)),"",""""&amp;LOWER(IF($H780="",SUBSTITUTE($D780,"_","-"),$H780))&amp;""" =&gt; """&amp;LOWER(IF($I780="",$H780,$I780))&amp;""",")</f>
        <v/>
      </c>
      <c r="N780" s="10" t="str">
        <f>IF(OR($C780="0x1000",$G780="Skip",$H780="skip"),"",""""&amp;LOWER(SUBSTITUTE($D780,"_","-"))&amp;""" =&gt; array(""" &amp; $A780&amp;""""&amp;IF($B780&lt;&gt;"",","""&amp;$B780&amp;"""","")&amp;"),")</f>
        <v>"tr" =&gt; array("Turkish"),</v>
      </c>
      <c r="O780" s="10" t="str">
        <f>IF(AND(G780="Present",$B780&lt;&gt;""),$A780&amp;" ("&amp;$B780&amp;")","")</f>
        <v/>
      </c>
    </row>
    <row r="781" spans="1:15">
      <c r="A781" s="1" t="s">
        <v>1694</v>
      </c>
      <c r="B781" s="1" t="s">
        <v>465</v>
      </c>
      <c r="C781" s="1" t="s">
        <v>16</v>
      </c>
      <c r="D781" s="1" t="s">
        <v>1698</v>
      </c>
      <c r="E781" s="1" t="s">
        <v>18</v>
      </c>
      <c r="F781" s="7" t="str">
        <f>IF(OR($C781="0x1000",$E781="Skip"),"","0x"&amp;MID(UPPER($C781),3,LEN($C781)))</f>
        <v/>
      </c>
      <c r="G781" s="4" t="s">
        <v>16</v>
      </c>
      <c r="H781" s="5"/>
      <c r="I781" s="6"/>
      <c r="J781" s="10" t="str">
        <f>IF(OR($C781="0x1000",$G781="Skip",$H781="skip"),"",$F781&amp;" =&gt; """&amp;LOWER(SUBSTITUTE($D781,"_","-"))&amp;""",")</f>
        <v/>
      </c>
      <c r="K781" s="10" t="str">
        <f>IF(OR($C781="0x1000",$H781="skip",$D781=$H781),"",""""&amp;LOWER(SUBSTITUTE($D781,"_","-"))&amp;""" =&gt; """&amp;LOWER($H781)&amp;""",")</f>
        <v/>
      </c>
      <c r="L781" s="10" t="str">
        <f>IF(OR($G781&lt;&gt;"Present",$H781&lt;&gt;$D781),"",""""&amp;LOWER(SUBSTITUTE($D781,"_","-"))&amp;""",")</f>
        <v/>
      </c>
      <c r="M781" s="10" t="str">
        <f>IF(OR($C781="0x1000",$H781="skip",AND($H781&lt;&gt;"",$D781&lt;&gt;$H781),IF($H781="",$D781,$H781)=IF($I781="",$H781,$I781)),"",""""&amp;LOWER(IF($H781="",SUBSTITUTE($D781,"_","-"),$H781))&amp;""" =&gt; """&amp;LOWER(IF($I781="",$H781,$I781))&amp;""",")</f>
        <v/>
      </c>
      <c r="N781" s="10" t="str">
        <f>IF(OR($C781="0x1000",$G781="Skip",$H781="skip"),"",""""&amp;LOWER(SUBSTITUTE($D781,"_","-"))&amp;""" =&gt; array(""" &amp; $A781&amp;""""&amp;IF($B781&lt;&gt;"",","""&amp;$B781&amp;"""","")&amp;"),")</f>
        <v/>
      </c>
      <c r="O781" s="10" t="str">
        <f>IF(AND(G781="Present",$B781&lt;&gt;""),$A781&amp;" ("&amp;$B781&amp;")","")</f>
        <v/>
      </c>
    </row>
    <row r="782" spans="1:15">
      <c r="A782" s="1" t="s">
        <v>1694</v>
      </c>
      <c r="B782" s="1" t="s">
        <v>1699</v>
      </c>
      <c r="C782" s="1" t="s">
        <v>1700</v>
      </c>
      <c r="D782" s="1" t="s">
        <v>1697</v>
      </c>
      <c r="E782" s="1" t="s">
        <v>314</v>
      </c>
      <c r="F782" s="7" t="str">
        <f>IF(OR($C782="0x1000",$E782="Skip"),"","0x"&amp;MID(UPPER($C782),3,LEN($C782)))</f>
        <v>0x041F</v>
      </c>
      <c r="G782" s="4" t="s">
        <v>29</v>
      </c>
      <c r="H782" s="5" t="s">
        <v>1697</v>
      </c>
      <c r="I782" s="6"/>
      <c r="J782" s="10" t="str">
        <f>IF(OR($C782="0x1000",$G782="Skip",$H782="skip"),"",$F782&amp;" =&gt; """&amp;LOWER(SUBSTITUTE($D782,"_","-"))&amp;""",")</f>
        <v>0x041F =&gt; "tr-tr",</v>
      </c>
      <c r="K782" s="10" t="str">
        <f>IF(OR($C782="0x1000",$H782="skip",$D782=$H782),"",""""&amp;LOWER(SUBSTITUTE($D782,"_","-"))&amp;""" =&gt; """&amp;LOWER($H782)&amp;""",")</f>
        <v/>
      </c>
      <c r="L782" s="10" t="str">
        <f>IF(OR($G782&lt;&gt;"Present",$H782&lt;&gt;$D782),"",""""&amp;LOWER(SUBSTITUTE($D782,"_","-"))&amp;""",")</f>
        <v>"tr-tr",</v>
      </c>
      <c r="M782" s="10" t="str">
        <f>IF(OR($C782="0x1000",$H782="skip",AND($H782&lt;&gt;"",$D782&lt;&gt;$H782),IF($H782="",$D782,$H782)=IF($I782="",$H782,$I782)),"",""""&amp;LOWER(IF($H782="",SUBSTITUTE($D782,"_","-"),$H782))&amp;""" =&gt; """&amp;LOWER(IF($I782="",$H782,$I782))&amp;""",")</f>
        <v/>
      </c>
      <c r="N782" s="10" t="str">
        <f>IF(OR($C782="0x1000",$G782="Skip",$H782="skip"),"",""""&amp;LOWER(SUBSTITUTE($D782,"_","-"))&amp;""" =&gt; array(""" &amp; $A782&amp;""""&amp;IF($B782&lt;&gt;"",","""&amp;$B782&amp;"""","")&amp;"),")</f>
        <v>"tr-tr" =&gt; array("Turkish","Turkey"),</v>
      </c>
      <c r="O782" s="10" t="str">
        <f>IF(AND(G782="Present",$B782&lt;&gt;""),$A782&amp;" ("&amp;$B782&amp;")","")</f>
        <v>Turkish (Turkey)</v>
      </c>
    </row>
    <row r="783" spans="1:15">
      <c r="A783" s="1" t="s">
        <v>1701</v>
      </c>
      <c r="B783" s="1"/>
      <c r="C783" s="1" t="s">
        <v>1702</v>
      </c>
      <c r="D783" s="1" t="s">
        <v>1703</v>
      </c>
      <c r="E783" s="1" t="s">
        <v>28</v>
      </c>
      <c r="F783" s="7" t="str">
        <f>IF(OR($C783="0x1000",$E783="Skip"),"","0x"&amp;MID(UPPER($C783),3,LEN($C783)))</f>
        <v>0x0042</v>
      </c>
      <c r="G783" s="4" t="s">
        <v>29</v>
      </c>
      <c r="H783" s="5" t="s">
        <v>1704</v>
      </c>
      <c r="I783" s="6"/>
      <c r="J783" s="10" t="str">
        <f>IF(OR($C783="0x1000",$G783="Skip",$H783="skip"),"",$F783&amp;" =&gt; """&amp;LOWER(SUBSTITUTE($D783,"_","-"))&amp;""",")</f>
        <v>0x0042 =&gt; "tk",</v>
      </c>
      <c r="K783" s="10" t="str">
        <f>IF(OR($C783="0x1000",$H783="skip",$D783=$H783),"",""""&amp;LOWER(SUBSTITUTE($D783,"_","-"))&amp;""" =&gt; """&amp;LOWER($H783)&amp;""",")</f>
        <v>"tk" =&gt; "tk-tm",</v>
      </c>
      <c r="L783" s="10" t="str">
        <f>IF(OR($G783&lt;&gt;"Present",$H783&lt;&gt;$D783),"",""""&amp;LOWER(SUBSTITUTE($D783,"_","-"))&amp;""",")</f>
        <v/>
      </c>
      <c r="M783" s="10" t="str">
        <f>IF(OR($C783="0x1000",$H783="skip",AND($H783&lt;&gt;"",$D783&lt;&gt;$H783),IF($H783="",$D783,$H783)=IF($I783="",$H783,$I783)),"",""""&amp;LOWER(IF($H783="",SUBSTITUTE($D783,"_","-"),$H783))&amp;""" =&gt; """&amp;LOWER(IF($I783="",$H783,$I783))&amp;""",")</f>
        <v/>
      </c>
      <c r="N783" s="10" t="str">
        <f>IF(OR($C783="0x1000",$G783="Skip",$H783="skip"),"",""""&amp;LOWER(SUBSTITUTE($D783,"_","-"))&amp;""" =&gt; array(""" &amp; $A783&amp;""""&amp;IF($B783&lt;&gt;"",","""&amp;$B783&amp;"""","")&amp;"),")</f>
        <v>"tk" =&gt; array("Turkmen"),</v>
      </c>
      <c r="O783" s="10" t="str">
        <f>IF(AND(G783="Present",$B783&lt;&gt;""),$A783&amp;" ("&amp;$B783&amp;")","")</f>
        <v/>
      </c>
    </row>
    <row r="784" spans="1:15">
      <c r="A784" s="1" t="s">
        <v>1701</v>
      </c>
      <c r="B784" s="1" t="s">
        <v>1705</v>
      </c>
      <c r="C784" s="1" t="s">
        <v>1706</v>
      </c>
      <c r="D784" s="1" t="s">
        <v>1704</v>
      </c>
      <c r="E784" s="1" t="s">
        <v>60</v>
      </c>
      <c r="F784" s="7" t="str">
        <f>IF(OR($C784="0x1000",$E784="Skip"),"","0x"&amp;MID(UPPER($C784),3,LEN($C784)))</f>
        <v>0x0442</v>
      </c>
      <c r="G784" s="4" t="s">
        <v>29</v>
      </c>
      <c r="H784" s="5" t="s">
        <v>1704</v>
      </c>
      <c r="I784" s="6"/>
      <c r="J784" s="10" t="str">
        <f>IF(OR($C784="0x1000",$G784="Skip",$H784="skip"),"",$F784&amp;" =&gt; """&amp;LOWER(SUBSTITUTE($D784,"_","-"))&amp;""",")</f>
        <v>0x0442 =&gt; "tk-tm",</v>
      </c>
      <c r="K784" s="10" t="str">
        <f>IF(OR($C784="0x1000",$H784="skip",$D784=$H784),"",""""&amp;LOWER(SUBSTITUTE($D784,"_","-"))&amp;""" =&gt; """&amp;LOWER($H784)&amp;""",")</f>
        <v/>
      </c>
      <c r="L784" s="10" t="str">
        <f>IF(OR($G784&lt;&gt;"Present",$H784&lt;&gt;$D784),"",""""&amp;LOWER(SUBSTITUTE($D784,"_","-"))&amp;""",")</f>
        <v>"tk-tm",</v>
      </c>
      <c r="M784" s="10" t="str">
        <f>IF(OR($C784="0x1000",$H784="skip",AND($H784&lt;&gt;"",$D784&lt;&gt;$H784),IF($H784="",$D784,$H784)=IF($I784="",$H784,$I784)),"",""""&amp;LOWER(IF($H784="",SUBSTITUTE($D784,"_","-"),$H784))&amp;""" =&gt; """&amp;LOWER(IF($I784="",$H784,$I784))&amp;""",")</f>
        <v/>
      </c>
      <c r="N784" s="10" t="str">
        <f>IF(OR($C784="0x1000",$G784="Skip",$H784="skip"),"",""""&amp;LOWER(SUBSTITUTE($D784,"_","-"))&amp;""" =&gt; array(""" &amp; $A784&amp;""""&amp;IF($B784&lt;&gt;"",","""&amp;$B784&amp;"""","")&amp;"),")</f>
        <v>"tk-tm" =&gt; array("Turkmen","Turkmenistan"),</v>
      </c>
      <c r="O784" s="10" t="str">
        <f>IF(AND(G784="Present",$B784&lt;&gt;""),$A784&amp;" ("&amp;$B784&amp;")","")</f>
        <v>Turkmen (Turkmenistan)</v>
      </c>
    </row>
    <row r="785" spans="1:15">
      <c r="A785" s="1" t="s">
        <v>1707</v>
      </c>
      <c r="B785" s="1"/>
      <c r="C785" s="1" t="s">
        <v>1708</v>
      </c>
      <c r="D785" s="1" t="s">
        <v>1709</v>
      </c>
      <c r="E785" s="1" t="s">
        <v>28</v>
      </c>
      <c r="F785" s="7" t="str">
        <f>IF(OR($C785="0x1000",$E785="Skip"),"","0x"&amp;MID(UPPER($C785),3,LEN($C785)))</f>
        <v>0x0022</v>
      </c>
      <c r="G785" s="4" t="s">
        <v>29</v>
      </c>
      <c r="H785" s="5" t="s">
        <v>1710</v>
      </c>
      <c r="I785" s="6"/>
      <c r="J785" s="10" t="str">
        <f>IF(OR($C785="0x1000",$G785="Skip",$H785="skip"),"",$F785&amp;" =&gt; """&amp;LOWER(SUBSTITUTE($D785,"_","-"))&amp;""",")</f>
        <v>0x0022 =&gt; "uk",</v>
      </c>
      <c r="K785" s="10" t="str">
        <f>IF(OR($C785="0x1000",$H785="skip",$D785=$H785),"",""""&amp;LOWER(SUBSTITUTE($D785,"_","-"))&amp;""" =&gt; """&amp;LOWER($H785)&amp;""",")</f>
        <v>"uk" =&gt; "uk-ua",</v>
      </c>
      <c r="L785" s="10" t="str">
        <f>IF(OR($G785&lt;&gt;"Present",$H785&lt;&gt;$D785),"",""""&amp;LOWER(SUBSTITUTE($D785,"_","-"))&amp;""",")</f>
        <v/>
      </c>
      <c r="M785" s="10" t="str">
        <f>IF(OR($C785="0x1000",$H785="skip",AND($H785&lt;&gt;"",$D785&lt;&gt;$H785),IF($H785="",$D785,$H785)=IF($I785="",$H785,$I785)),"",""""&amp;LOWER(IF($H785="",SUBSTITUTE($D785,"_","-"),$H785))&amp;""" =&gt; """&amp;LOWER(IF($I785="",$H785,$I785))&amp;""",")</f>
        <v/>
      </c>
      <c r="N785" s="10" t="str">
        <f>IF(OR($C785="0x1000",$G785="Skip",$H785="skip"),"",""""&amp;LOWER(SUBSTITUTE($D785,"_","-"))&amp;""" =&gt; array(""" &amp; $A785&amp;""""&amp;IF($B785&lt;&gt;"",","""&amp;$B785&amp;"""","")&amp;"),")</f>
        <v>"uk" =&gt; array("Ukrainian"),</v>
      </c>
      <c r="O785" s="10" t="str">
        <f>IF(AND(G785="Present",$B785&lt;&gt;""),$A785&amp;" ("&amp;$B785&amp;")","")</f>
        <v/>
      </c>
    </row>
    <row r="786" spans="1:15">
      <c r="A786" s="1" t="s">
        <v>1707</v>
      </c>
      <c r="B786" s="1" t="s">
        <v>1364</v>
      </c>
      <c r="C786" s="1" t="s">
        <v>1711</v>
      </c>
      <c r="D786" s="1" t="s">
        <v>1710</v>
      </c>
      <c r="E786" s="1" t="s">
        <v>35</v>
      </c>
      <c r="F786" s="7" t="str">
        <f>IF(OR($C786="0x1000",$E786="Skip"),"","0x"&amp;MID(UPPER($C786),3,LEN($C786)))</f>
        <v>0x0422</v>
      </c>
      <c r="G786" s="4" t="s">
        <v>29</v>
      </c>
      <c r="H786" s="5" t="s">
        <v>1710</v>
      </c>
      <c r="I786" s="6"/>
      <c r="J786" s="10" t="str">
        <f>IF(OR($C786="0x1000",$G786="Skip",$H786="skip"),"",$F786&amp;" =&gt; """&amp;LOWER(SUBSTITUTE($D786,"_","-"))&amp;""",")</f>
        <v>0x0422 =&gt; "uk-ua",</v>
      </c>
      <c r="K786" s="10" t="str">
        <f>IF(OR($C786="0x1000",$H786="skip",$D786=$H786),"",""""&amp;LOWER(SUBSTITUTE($D786,"_","-"))&amp;""" =&gt; """&amp;LOWER($H786)&amp;""",")</f>
        <v/>
      </c>
      <c r="L786" s="10" t="str">
        <f>IF(OR($G786&lt;&gt;"Present",$H786&lt;&gt;$D786),"",""""&amp;LOWER(SUBSTITUTE($D786,"_","-"))&amp;""",")</f>
        <v>"uk-ua",</v>
      </c>
      <c r="M786" s="10" t="str">
        <f>IF(OR($C786="0x1000",$H786="skip",AND($H786&lt;&gt;"",$D786&lt;&gt;$H786),IF($H786="",$D786,$H786)=IF($I786="",$H786,$I786)),"",""""&amp;LOWER(IF($H786="",SUBSTITUTE($D786,"_","-"),$H786))&amp;""" =&gt; """&amp;LOWER(IF($I786="",$H786,$I786))&amp;""",")</f>
        <v/>
      </c>
      <c r="N786" s="10" t="str">
        <f>IF(OR($C786="0x1000",$G786="Skip",$H786="skip"),"",""""&amp;LOWER(SUBSTITUTE($D786,"_","-"))&amp;""" =&gt; array(""" &amp; $A786&amp;""""&amp;IF($B786&lt;&gt;"",","""&amp;$B786&amp;"""","")&amp;"),")</f>
        <v>"uk-ua" =&gt; array("Ukrainian","Ukraine"),</v>
      </c>
      <c r="O786" s="10" t="str">
        <f>IF(AND(G786="Present",$B786&lt;&gt;""),$A786&amp;" ("&amp;$B786&amp;")","")</f>
        <v>Ukrainian (Ukraine)</v>
      </c>
    </row>
    <row r="787" spans="1:15">
      <c r="A787" s="1" t="s">
        <v>1712</v>
      </c>
      <c r="B787" s="1"/>
      <c r="C787" s="1" t="s">
        <v>1713</v>
      </c>
      <c r="D787" s="1" t="s">
        <v>1714</v>
      </c>
      <c r="E787" s="1" t="s">
        <v>28</v>
      </c>
      <c r="F787" s="7" t="str">
        <f>IF(OR($C787="0x1000",$E787="Skip"),"","0x"&amp;MID(UPPER($C787),3,LEN($C787)))</f>
        <v>0x002E</v>
      </c>
      <c r="G787" s="4" t="s">
        <v>200</v>
      </c>
      <c r="H787" s="5" t="s">
        <v>1715</v>
      </c>
      <c r="I787" s="6" t="s">
        <v>801</v>
      </c>
      <c r="J787" s="10" t="str">
        <f>IF(OR($C787="0x1000",$G787="Skip",$H787="skip"),"",$F787&amp;" =&gt; """&amp;LOWER(SUBSTITUTE($D787,"_","-"))&amp;""",")</f>
        <v>0x002E =&gt; "hsb",</v>
      </c>
      <c r="K787" s="10" t="str">
        <f>IF(OR($C787="0x1000",$H787="skip",$D787=$H787),"",""""&amp;LOWER(SUBSTITUTE($D787,"_","-"))&amp;""" =&gt; """&amp;LOWER($H787)&amp;""",")</f>
        <v>"hsb" =&gt; "hsb-de",</v>
      </c>
      <c r="L787" s="10" t="str">
        <f>IF(OR($G787&lt;&gt;"Present",$H787&lt;&gt;$D787),"",""""&amp;LOWER(SUBSTITUTE($D787,"_","-"))&amp;""",")</f>
        <v/>
      </c>
      <c r="M787" s="10" t="str">
        <f>IF(OR($C787="0x1000",$H787="skip",AND($H787&lt;&gt;"",$D787&lt;&gt;$H787),IF($H787="",$D787,$H787)=IF($I787="",$H787,$I787)),"",""""&amp;LOWER(IF($H787="",SUBSTITUTE($D787,"_","-"),$H787))&amp;""" =&gt; """&amp;LOWER(IF($I787="",$H787,$I787))&amp;""",")</f>
        <v/>
      </c>
      <c r="N787" s="10" t="str">
        <f>IF(OR($C787="0x1000",$G787="Skip",$H787="skip"),"",""""&amp;LOWER(SUBSTITUTE($D787,"_","-"))&amp;""" =&gt; array(""" &amp; $A787&amp;""""&amp;IF($B787&lt;&gt;"",","""&amp;$B787&amp;"""","")&amp;"),")</f>
        <v>"hsb" =&gt; array("Upper Sorbian"),</v>
      </c>
      <c r="O787" s="10" t="str">
        <f>IF(AND(G787="Present",$B787&lt;&gt;""),$A787&amp;" ("&amp;$B787&amp;")","")</f>
        <v/>
      </c>
    </row>
    <row r="788" spans="1:15">
      <c r="A788" s="1" t="s">
        <v>1712</v>
      </c>
      <c r="B788" s="1" t="s">
        <v>481</v>
      </c>
      <c r="C788" s="1" t="s">
        <v>1716</v>
      </c>
      <c r="D788" s="1" t="s">
        <v>1715</v>
      </c>
      <c r="E788" s="1" t="s">
        <v>60</v>
      </c>
      <c r="F788" s="7" t="str">
        <f>IF(OR($C788="0x1000",$E788="Skip"),"","0x"&amp;MID(UPPER($C788),3,LEN($C788)))</f>
        <v>0x042E</v>
      </c>
      <c r="G788" s="4" t="s">
        <v>200</v>
      </c>
      <c r="H788" s="5" t="s">
        <v>1715</v>
      </c>
      <c r="I788" s="6" t="s">
        <v>801</v>
      </c>
      <c r="J788" s="10" t="str">
        <f>IF(OR($C788="0x1000",$G788="Skip",$H788="skip"),"",$F788&amp;" =&gt; """&amp;LOWER(SUBSTITUTE($D788,"_","-"))&amp;""",")</f>
        <v>0x042E =&gt; "hsb-de",</v>
      </c>
      <c r="K788" s="10" t="str">
        <f>IF(OR($C788="0x1000",$H788="skip",$D788=$H788),"",""""&amp;LOWER(SUBSTITUTE($D788,"_","-"))&amp;""" =&gt; """&amp;LOWER($H788)&amp;""",")</f>
        <v/>
      </c>
      <c r="L788" s="10" t="str">
        <f>IF(OR($G788&lt;&gt;"Present",$H788&lt;&gt;$D788),"",""""&amp;LOWER(SUBSTITUTE($D788,"_","-"))&amp;""",")</f>
        <v/>
      </c>
      <c r="M788" s="10" t="str">
        <f>IF(OR($C788="0x1000",$H788="skip",AND($H788&lt;&gt;"",$D788&lt;&gt;$H788),IF($H788="",$D788,$H788)=IF($I788="",$H788,$I788)),"",""""&amp;LOWER(IF($H788="",SUBSTITUTE($D788,"_","-"),$H788))&amp;""" =&gt; """&amp;LOWER(IF($I788="",$H788,$I788))&amp;""",")</f>
        <v>"hsb-de" =&gt; "de-de",</v>
      </c>
      <c r="N788" s="10" t="str">
        <f>IF(OR($C788="0x1000",$G788="Skip",$H788="skip"),"",""""&amp;LOWER(SUBSTITUTE($D788,"_","-"))&amp;""" =&gt; array(""" &amp; $A788&amp;""""&amp;IF($B788&lt;&gt;"",","""&amp;$B788&amp;"""","")&amp;"),")</f>
        <v>"hsb-de" =&gt; array("Upper Sorbian","Germany"),</v>
      </c>
      <c r="O788" s="10" t="str">
        <f>IF(AND(G788="Present",$B788&lt;&gt;""),$A788&amp;" ("&amp;$B788&amp;")","")</f>
        <v/>
      </c>
    </row>
    <row r="789" spans="1:15">
      <c r="A789" s="1" t="s">
        <v>1717</v>
      </c>
      <c r="B789" s="1"/>
      <c r="C789" s="1" t="s">
        <v>1718</v>
      </c>
      <c r="D789" s="1" t="s">
        <v>1719</v>
      </c>
      <c r="E789" s="1" t="s">
        <v>28</v>
      </c>
      <c r="F789" s="7" t="str">
        <f>IF(OR($C789="0x1000",$E789="Skip"),"","0x"&amp;MID(UPPER($C789),3,LEN($C789)))</f>
        <v>0x0020</v>
      </c>
      <c r="G789" s="4" t="s">
        <v>29</v>
      </c>
      <c r="H789" s="5" t="s">
        <v>1720</v>
      </c>
      <c r="I789" s="6"/>
      <c r="J789" s="10" t="str">
        <f>IF(OR($C789="0x1000",$G789="Skip",$H789="skip"),"",$F789&amp;" =&gt; """&amp;LOWER(SUBSTITUTE($D789,"_","-"))&amp;""",")</f>
        <v>0x0020 =&gt; "ur",</v>
      </c>
      <c r="K789" s="10" t="str">
        <f>IF(OR($C789="0x1000",$H789="skip",$D789=$H789),"",""""&amp;LOWER(SUBSTITUTE($D789,"_","-"))&amp;""" =&gt; """&amp;LOWER($H789)&amp;""",")</f>
        <v>"ur" =&gt; "ur-pk",</v>
      </c>
      <c r="L789" s="10" t="str">
        <f>IF(OR($G789&lt;&gt;"Present",$H789&lt;&gt;$D789),"",""""&amp;LOWER(SUBSTITUTE($D789,"_","-"))&amp;""",")</f>
        <v/>
      </c>
      <c r="M789" s="10" t="str">
        <f>IF(OR($C789="0x1000",$H789="skip",AND($H789&lt;&gt;"",$D789&lt;&gt;$H789),IF($H789="",$D789,$H789)=IF($I789="",$H789,$I789)),"",""""&amp;LOWER(IF($H789="",SUBSTITUTE($D789,"_","-"),$H789))&amp;""" =&gt; """&amp;LOWER(IF($I789="",$H789,$I789))&amp;""",")</f>
        <v/>
      </c>
      <c r="N789" s="10" t="str">
        <f>IF(OR($C789="0x1000",$G789="Skip",$H789="skip"),"",""""&amp;LOWER(SUBSTITUTE($D789,"_","-"))&amp;""" =&gt; array(""" &amp; $A789&amp;""""&amp;IF($B789&lt;&gt;"",","""&amp;$B789&amp;"""","")&amp;"),")</f>
        <v>"ur" =&gt; array("Urdu"),</v>
      </c>
      <c r="O789" s="10" t="str">
        <f>IF(AND(G789="Present",$B789&lt;&gt;""),$A789&amp;" ("&amp;$B789&amp;")","")</f>
        <v/>
      </c>
    </row>
    <row r="790" spans="1:15">
      <c r="A790" s="1" t="s">
        <v>1717</v>
      </c>
      <c r="B790" s="1" t="s">
        <v>153</v>
      </c>
      <c r="C790" s="1" t="s">
        <v>1721</v>
      </c>
      <c r="D790" s="1" t="s">
        <v>1722</v>
      </c>
      <c r="E790" s="1" t="s">
        <v>256</v>
      </c>
      <c r="F790" s="7" t="str">
        <f>IF(OR($C790="0x1000",$E790="Skip"),"","0x"&amp;MID(UPPER($C790),3,LEN($C790)))</f>
        <v>0x0820</v>
      </c>
      <c r="G790" s="4" t="s">
        <v>73</v>
      </c>
      <c r="H790" s="5" t="s">
        <v>1722</v>
      </c>
      <c r="I790" s="6" t="s">
        <v>1720</v>
      </c>
      <c r="J790" s="10" t="str">
        <f>IF(OR($C790="0x1000",$G790="Skip",$H790="skip"),"",$F790&amp;" =&gt; """&amp;LOWER(SUBSTITUTE($D790,"_","-"))&amp;""",")</f>
        <v>0x0820 =&gt; "ur-in",</v>
      </c>
      <c r="K790" s="10" t="str">
        <f>IF(OR($C790="0x1000",$H790="skip",$D790=$H790),"",""""&amp;LOWER(SUBSTITUTE($D790,"_","-"))&amp;""" =&gt; """&amp;LOWER($H790)&amp;""",")</f>
        <v/>
      </c>
      <c r="L790" s="10" t="str">
        <f>IF(OR($G790&lt;&gt;"Present",$H790&lt;&gt;$D790),"",""""&amp;LOWER(SUBSTITUTE($D790,"_","-"))&amp;""",")</f>
        <v/>
      </c>
      <c r="M790" s="10" t="str">
        <f>IF(OR($C790="0x1000",$H790="skip",AND($H790&lt;&gt;"",$D790&lt;&gt;$H790),IF($H790="",$D790,$H790)=IF($I790="",$H790,$I790)),"",""""&amp;LOWER(IF($H790="",SUBSTITUTE($D790,"_","-"),$H790))&amp;""" =&gt; """&amp;LOWER(IF($I790="",$H790,$I790))&amp;""",")</f>
        <v>"ur-in" =&gt; "ur-pk",</v>
      </c>
      <c r="N790" s="10" t="str">
        <f>IF(OR($C790="0x1000",$G790="Skip",$H790="skip"),"",""""&amp;LOWER(SUBSTITUTE($D790,"_","-"))&amp;""" =&gt; array(""" &amp; $A790&amp;""""&amp;IF($B790&lt;&gt;"",","""&amp;$B790&amp;"""","")&amp;"),")</f>
        <v>"ur-in" =&gt; array("Urdu","India"),</v>
      </c>
      <c r="O790" s="10" t="str">
        <f>IF(AND(G790="Present",$B790&lt;&gt;""),$A790&amp;" ("&amp;$B790&amp;")","")</f>
        <v/>
      </c>
    </row>
    <row r="791" spans="1:15" customHeight="1" ht="21">
      <c r="A791" s="1" t="s">
        <v>1717</v>
      </c>
      <c r="B791" s="1" t="s">
        <v>1317</v>
      </c>
      <c r="C791" s="1" t="s">
        <v>1723</v>
      </c>
      <c r="D791" s="1" t="s">
        <v>1720</v>
      </c>
      <c r="E791" s="1" t="s">
        <v>148</v>
      </c>
      <c r="F791" s="7" t="str">
        <f>IF(OR($C791="0x1000",$E791="Skip"),"","0x"&amp;MID(UPPER($C791),3,LEN($C791)))</f>
        <v>0x0420</v>
      </c>
      <c r="G791" s="4" t="s">
        <v>29</v>
      </c>
      <c r="H791" s="5" t="s">
        <v>1720</v>
      </c>
      <c r="I791" s="6"/>
      <c r="J791" s="10" t="str">
        <f>IF(OR($C791="0x1000",$G791="Skip",$H791="skip"),"",$F791&amp;" =&gt; """&amp;LOWER(SUBSTITUTE($D791,"_","-"))&amp;""",")</f>
        <v>0x0420 =&gt; "ur-pk",</v>
      </c>
      <c r="K791" s="10" t="str">
        <f>IF(OR($C791="0x1000",$H791="skip",$D791=$H791),"",""""&amp;LOWER(SUBSTITUTE($D791,"_","-"))&amp;""" =&gt; """&amp;LOWER($H791)&amp;""",")</f>
        <v/>
      </c>
      <c r="L791" s="10" t="str">
        <f>IF(OR($G791&lt;&gt;"Present",$H791&lt;&gt;$D791),"",""""&amp;LOWER(SUBSTITUTE($D791,"_","-"))&amp;""",")</f>
        <v>"ur-pk",</v>
      </c>
      <c r="M791" s="10" t="str">
        <f>IF(OR($C791="0x1000",$H791="skip",AND($H791&lt;&gt;"",$D791&lt;&gt;$H791),IF($H791="",$D791,$H791)=IF($I791="",$H791,$I791)),"",""""&amp;LOWER(IF($H791="",SUBSTITUTE($D791,"_","-"),$H791))&amp;""" =&gt; """&amp;LOWER(IF($I791="",$H791,$I791))&amp;""",")</f>
        <v/>
      </c>
      <c r="N791" s="10" t="str">
        <f>IF(OR($C791="0x1000",$G791="Skip",$H791="skip"),"",""""&amp;LOWER(SUBSTITUTE($D791,"_","-"))&amp;""" =&gt; array(""" &amp; $A791&amp;""""&amp;IF($B791&lt;&gt;"",","""&amp;$B791&amp;"""","")&amp;"),")</f>
        <v>"ur-pk" =&gt; array("Urdu","Islamic Republic of Pakistan"),</v>
      </c>
      <c r="O791" s="10" t="str">
        <f>IF(AND(G791="Present",$B791&lt;&gt;""),$A791&amp;" ("&amp;$B791&amp;")","")</f>
        <v>Urdu (Islamic Republic of Pakistan)</v>
      </c>
    </row>
    <row r="792" spans="1:15">
      <c r="A792" s="1" t="s">
        <v>1724</v>
      </c>
      <c r="B792" s="1"/>
      <c r="C792" s="1" t="s">
        <v>1725</v>
      </c>
      <c r="D792" s="1" t="s">
        <v>1726</v>
      </c>
      <c r="E792" s="1" t="s">
        <v>28</v>
      </c>
      <c r="F792" s="7" t="str">
        <f>IF(OR($C792="0x1000",$E792="Skip"),"","0x"&amp;MID(UPPER($C792),3,LEN($C792)))</f>
        <v>0x0080</v>
      </c>
      <c r="G792" s="4" t="s">
        <v>29</v>
      </c>
      <c r="H792" s="5" t="s">
        <v>1727</v>
      </c>
      <c r="I792" s="6"/>
      <c r="J792" s="10" t="str">
        <f>IF(OR($C792="0x1000",$G792="Skip",$H792="skip"),"",$F792&amp;" =&gt; """&amp;LOWER(SUBSTITUTE($D792,"_","-"))&amp;""",")</f>
        <v>0x0080 =&gt; "ug",</v>
      </c>
      <c r="K792" s="10" t="str">
        <f>IF(OR($C792="0x1000",$H792="skip",$D792=$H792),"",""""&amp;LOWER(SUBSTITUTE($D792,"_","-"))&amp;""" =&gt; """&amp;LOWER($H792)&amp;""",")</f>
        <v>"ug" =&gt; "ug-cn",</v>
      </c>
      <c r="L792" s="10" t="str">
        <f>IF(OR($G792&lt;&gt;"Present",$H792&lt;&gt;$D792),"",""""&amp;LOWER(SUBSTITUTE($D792,"_","-"))&amp;""",")</f>
        <v/>
      </c>
      <c r="M792" s="10" t="str">
        <f>IF(OR($C792="0x1000",$H792="skip",AND($H792&lt;&gt;"",$D792&lt;&gt;$H792),IF($H792="",$D792,$H792)=IF($I792="",$H792,$I792)),"",""""&amp;LOWER(IF($H792="",SUBSTITUTE($D792,"_","-"),$H792))&amp;""" =&gt; """&amp;LOWER(IF($I792="",$H792,$I792))&amp;""",")</f>
        <v/>
      </c>
      <c r="N792" s="10" t="str">
        <f>IF(OR($C792="0x1000",$G792="Skip",$H792="skip"),"",""""&amp;LOWER(SUBSTITUTE($D792,"_","-"))&amp;""" =&gt; array(""" &amp; $A792&amp;""""&amp;IF($B792&lt;&gt;"",","""&amp;$B792&amp;"""","")&amp;"),")</f>
        <v>"ug" =&gt; array("Uyghur"),</v>
      </c>
      <c r="O792" s="10" t="str">
        <f>IF(AND(G792="Present",$B792&lt;&gt;""),$A792&amp;" ("&amp;$B792&amp;")","")</f>
        <v/>
      </c>
    </row>
    <row r="793" spans="1:15" customHeight="1" ht="21">
      <c r="A793" s="1" t="s">
        <v>1724</v>
      </c>
      <c r="B793" s="1" t="s">
        <v>318</v>
      </c>
      <c r="C793" s="1" t="s">
        <v>1728</v>
      </c>
      <c r="D793" s="1" t="s">
        <v>1727</v>
      </c>
      <c r="E793" s="1" t="s">
        <v>60</v>
      </c>
      <c r="F793" s="7" t="str">
        <f>IF(OR($C793="0x1000",$E793="Skip"),"","0x"&amp;MID(UPPER($C793),3,LEN($C793)))</f>
        <v>0x0480</v>
      </c>
      <c r="G793" s="4" t="s">
        <v>29</v>
      </c>
      <c r="H793" s="5" t="s">
        <v>1727</v>
      </c>
      <c r="I793" s="6"/>
      <c r="J793" s="10" t="str">
        <f>IF(OR($C793="0x1000",$G793="Skip",$H793="skip"),"",$F793&amp;" =&gt; """&amp;LOWER(SUBSTITUTE($D793,"_","-"))&amp;""",")</f>
        <v>0x0480 =&gt; "ug-cn",</v>
      </c>
      <c r="K793" s="10" t="str">
        <f>IF(OR($C793="0x1000",$H793="skip",$D793=$H793),"",""""&amp;LOWER(SUBSTITUTE($D793,"_","-"))&amp;""" =&gt; """&amp;LOWER($H793)&amp;""",")</f>
        <v/>
      </c>
      <c r="L793" s="10" t="str">
        <f>IF(OR($G793&lt;&gt;"Present",$H793&lt;&gt;$D793),"",""""&amp;LOWER(SUBSTITUTE($D793,"_","-"))&amp;""",")</f>
        <v>"ug-cn",</v>
      </c>
      <c r="M793" s="10" t="str">
        <f>IF(OR($C793="0x1000",$H793="skip",AND($H793&lt;&gt;"",$D793&lt;&gt;$H793),IF($H793="",$D793,$H793)=IF($I793="",$H793,$I793)),"",""""&amp;LOWER(IF($H793="",SUBSTITUTE($D793,"_","-"),$H793))&amp;""" =&gt; """&amp;LOWER(IF($I793="",$H793,$I793))&amp;""",")</f>
        <v/>
      </c>
      <c r="N793" s="10" t="str">
        <f>IF(OR($C793="0x1000",$G793="Skip",$H793="skip"),"",""""&amp;LOWER(SUBSTITUTE($D793,"_","-"))&amp;""" =&gt; array(""" &amp; $A793&amp;""""&amp;IF($B793&lt;&gt;"",","""&amp;$B793&amp;"""","")&amp;"),")</f>
        <v>"ug-cn" =&gt; array("Uyghur","People's Republic of China"),</v>
      </c>
      <c r="O793" s="10" t="str">
        <f>IF(AND(G793="Present",$B793&lt;&gt;""),$A793&amp;" ("&amp;$B793&amp;")","")</f>
        <v>Uyghur (People's Republic of China)</v>
      </c>
    </row>
    <row r="794" spans="1:15">
      <c r="A794" s="1" t="s">
        <v>1729</v>
      </c>
      <c r="B794" s="1" t="s">
        <v>964</v>
      </c>
      <c r="C794" s="1" t="s">
        <v>16</v>
      </c>
      <c r="D794" s="1" t="s">
        <v>1730</v>
      </c>
      <c r="E794" s="1" t="s">
        <v>18</v>
      </c>
      <c r="F794" s="7" t="str">
        <f>IF(OR($C794="0x1000",$E794="Skip"),"","0x"&amp;MID(UPPER($C794),3,LEN($C794)))</f>
        <v/>
      </c>
      <c r="G794" s="4" t="s">
        <v>16</v>
      </c>
      <c r="H794" s="5"/>
      <c r="I794" s="6"/>
      <c r="J794" s="10" t="str">
        <f>IF(OR($C794="0x1000",$G794="Skip",$H794="skip"),"",$F794&amp;" =&gt; """&amp;LOWER(SUBSTITUTE($D794,"_","-"))&amp;""",")</f>
        <v/>
      </c>
      <c r="K794" s="10" t="str">
        <f>IF(OR($C794="0x1000",$H794="skip",$D794=$H794),"",""""&amp;LOWER(SUBSTITUTE($D794,"_","-"))&amp;""" =&gt; """&amp;LOWER($H794)&amp;""",")</f>
        <v/>
      </c>
      <c r="L794" s="10" t="str">
        <f>IF(OR($G794&lt;&gt;"Present",$H794&lt;&gt;$D794),"",""""&amp;LOWER(SUBSTITUTE($D794,"_","-"))&amp;""",")</f>
        <v/>
      </c>
      <c r="M794" s="10" t="str">
        <f>IF(OR($C794="0x1000",$H794="skip",AND($H794&lt;&gt;"",$D794&lt;&gt;$H794),IF($H794="",$D794,$H794)=IF($I794="",$H794,$I794)),"",""""&amp;LOWER(IF($H794="",SUBSTITUTE($D794,"_","-"),$H794))&amp;""" =&gt; """&amp;LOWER(IF($I794="",$H794,$I794))&amp;""",")</f>
        <v/>
      </c>
      <c r="N794" s="10" t="str">
        <f>IF(OR($C794="0x1000",$G794="Skip",$H794="skip"),"",""""&amp;LOWER(SUBSTITUTE($D794,"_","-"))&amp;""" =&gt; array(""" &amp; $A794&amp;""""&amp;IF($B794&lt;&gt;"",","""&amp;$B794&amp;"""","")&amp;"),")</f>
        <v/>
      </c>
      <c r="O794" s="10" t="str">
        <f>IF(AND(G794="Present",$B794&lt;&gt;""),$A794&amp;" ("&amp;$B794&amp;")","")</f>
        <v/>
      </c>
    </row>
    <row r="795" spans="1:15" customHeight="1" ht="21">
      <c r="A795" s="1" t="s">
        <v>1729</v>
      </c>
      <c r="B795" s="1" t="s">
        <v>1731</v>
      </c>
      <c r="C795" s="1" t="s">
        <v>16</v>
      </c>
      <c r="D795" s="1" t="s">
        <v>1732</v>
      </c>
      <c r="E795" s="1" t="s">
        <v>18</v>
      </c>
      <c r="F795" s="7" t="str">
        <f>IF(OR($C795="0x1000",$E795="Skip"),"","0x"&amp;MID(UPPER($C795),3,LEN($C795)))</f>
        <v/>
      </c>
      <c r="G795" s="4" t="s">
        <v>16</v>
      </c>
      <c r="H795" s="5"/>
      <c r="I795" s="6"/>
      <c r="J795" s="10" t="str">
        <f>IF(OR($C795="0x1000",$G795="Skip",$H795="skip"),"",$F795&amp;" =&gt; """&amp;LOWER(SUBSTITUTE($D795,"_","-"))&amp;""",")</f>
        <v/>
      </c>
      <c r="K795" s="10" t="str">
        <f>IF(OR($C795="0x1000",$H795="skip",$D795=$H795),"",""""&amp;LOWER(SUBSTITUTE($D795,"_","-"))&amp;""" =&gt; """&amp;LOWER($H795)&amp;""",")</f>
        <v/>
      </c>
      <c r="L795" s="10" t="str">
        <f>IF(OR($G795&lt;&gt;"Present",$H795&lt;&gt;$D795),"",""""&amp;LOWER(SUBSTITUTE($D795,"_","-"))&amp;""",")</f>
        <v/>
      </c>
      <c r="M795" s="10" t="str">
        <f>IF(OR($C795="0x1000",$H795="skip",AND($H795&lt;&gt;"",$D795&lt;&gt;$H795),IF($H795="",$D795,$H795)=IF($I795="",$H795,$I795)),"",""""&amp;LOWER(IF($H795="",SUBSTITUTE($D795,"_","-"),$H795))&amp;""" =&gt; """&amp;LOWER(IF($I795="",$H795,$I795))&amp;""",")</f>
        <v/>
      </c>
      <c r="N795" s="10" t="str">
        <f>IF(OR($C795="0x1000",$G795="Skip",$H795="skip"),"",""""&amp;LOWER(SUBSTITUTE($D795,"_","-"))&amp;""" =&gt; array(""" &amp; $A795&amp;""""&amp;IF($B795&lt;&gt;"",","""&amp;$B795&amp;"""","")&amp;"),")</f>
        <v/>
      </c>
      <c r="O795" s="10" t="str">
        <f>IF(AND(G795="Present",$B795&lt;&gt;""),$A795&amp;" ("&amp;$B795&amp;")","")</f>
        <v/>
      </c>
    </row>
    <row r="796" spans="1:15">
      <c r="A796" s="1" t="s">
        <v>1733</v>
      </c>
      <c r="B796" s="1"/>
      <c r="C796" s="1" t="s">
        <v>1734</v>
      </c>
      <c r="D796" s="1" t="s">
        <v>1735</v>
      </c>
      <c r="E796" s="1" t="s">
        <v>166</v>
      </c>
      <c r="F796" s="7" t="str">
        <f>IF(OR($C796="0x1000",$E796="Skip"),"","0x"&amp;MID(UPPER($C796),3,LEN($C796)))</f>
        <v>0x7843</v>
      </c>
      <c r="G796" s="4" t="s">
        <v>73</v>
      </c>
      <c r="H796" s="5" t="s">
        <v>1736</v>
      </c>
      <c r="I796" s="6" t="s">
        <v>1737</v>
      </c>
      <c r="J796" s="10" t="str">
        <f>IF(OR($C796="0x1000",$G796="Skip",$H796="skip"),"",$F796&amp;" =&gt; """&amp;LOWER(SUBSTITUTE($D796,"_","-"))&amp;""",")</f>
        <v>0x7843 =&gt; "uz-cyrl",</v>
      </c>
      <c r="K796" s="10" t="str">
        <f>IF(OR($C796="0x1000",$H796="skip",$D796=$H796),"",""""&amp;LOWER(SUBSTITUTE($D796,"_","-"))&amp;""" =&gt; """&amp;LOWER($H796)&amp;""",")</f>
        <v>"uz-cyrl" =&gt; "uz-cyrl-uz",</v>
      </c>
      <c r="L796" s="10" t="str">
        <f>IF(OR($G796&lt;&gt;"Present",$H796&lt;&gt;$D796),"",""""&amp;LOWER(SUBSTITUTE($D796,"_","-"))&amp;""",")</f>
        <v/>
      </c>
      <c r="M796" s="10" t="str">
        <f>IF(OR($C796="0x1000",$H796="skip",AND($H796&lt;&gt;"",$D796&lt;&gt;$H796),IF($H796="",$D796,$H796)=IF($I796="",$H796,$I796)),"",""""&amp;LOWER(IF($H796="",SUBSTITUTE($D796,"_","-"),$H796))&amp;""" =&gt; """&amp;LOWER(IF($I796="",$H796,$I796))&amp;""",")</f>
        <v/>
      </c>
      <c r="N796" s="10" t="str">
        <f>IF(OR($C796="0x1000",$G796="Skip",$H796="skip"),"",""""&amp;LOWER(SUBSTITUTE($D796,"_","-"))&amp;""" =&gt; array(""" &amp; $A796&amp;""""&amp;IF($B796&lt;&gt;"",","""&amp;$B796&amp;"""","")&amp;"),")</f>
        <v>"uz-cyrl" =&gt; array("Uzbek (Cyrillic)"),</v>
      </c>
      <c r="O796" s="10" t="str">
        <f>IF(AND(G796="Present",$B796&lt;&gt;""),$A796&amp;" ("&amp;$B796&amp;")","")</f>
        <v/>
      </c>
    </row>
    <row r="797" spans="1:15">
      <c r="A797" s="1" t="s">
        <v>1733</v>
      </c>
      <c r="B797" s="1" t="s">
        <v>1738</v>
      </c>
      <c r="C797" s="1" t="s">
        <v>1739</v>
      </c>
      <c r="D797" s="1" t="s">
        <v>1736</v>
      </c>
      <c r="E797" s="1" t="s">
        <v>148</v>
      </c>
      <c r="F797" s="7" t="str">
        <f>IF(OR($C797="0x1000",$E797="Skip"),"","0x"&amp;MID(UPPER($C797),3,LEN($C797)))</f>
        <v>0x0843</v>
      </c>
      <c r="G797" s="4" t="s">
        <v>73</v>
      </c>
      <c r="H797" s="5" t="s">
        <v>1736</v>
      </c>
      <c r="I797" s="6" t="s">
        <v>1737</v>
      </c>
      <c r="J797" s="10" t="str">
        <f>IF(OR($C797="0x1000",$G797="Skip",$H797="skip"),"",$F797&amp;" =&gt; """&amp;LOWER(SUBSTITUTE($D797,"_","-"))&amp;""",")</f>
        <v>0x0843 =&gt; "uz-cyrl-uz",</v>
      </c>
      <c r="K797" s="10" t="str">
        <f>IF(OR($C797="0x1000",$H797="skip",$D797=$H797),"",""""&amp;LOWER(SUBSTITUTE($D797,"_","-"))&amp;""" =&gt; """&amp;LOWER($H797)&amp;""",")</f>
        <v/>
      </c>
      <c r="L797" s="10" t="str">
        <f>IF(OR($G797&lt;&gt;"Present",$H797&lt;&gt;$D797),"",""""&amp;LOWER(SUBSTITUTE($D797,"_","-"))&amp;""",")</f>
        <v/>
      </c>
      <c r="M797" s="10" t="str">
        <f>IF(OR($C797="0x1000",$H797="skip",AND($H797&lt;&gt;"",$D797&lt;&gt;$H797),IF($H797="",$D797,$H797)=IF($I797="",$H797,$I797)),"",""""&amp;LOWER(IF($H797="",SUBSTITUTE($D797,"_","-"),$H797))&amp;""" =&gt; """&amp;LOWER(IF($I797="",$H797,$I797))&amp;""",")</f>
        <v>"uz-cyrl-uz" =&gt; "uz-latn-uz",</v>
      </c>
      <c r="N797" s="10" t="str">
        <f>IF(OR($C797="0x1000",$G797="Skip",$H797="skip"),"",""""&amp;LOWER(SUBSTITUTE($D797,"_","-"))&amp;""" =&gt; array(""" &amp; $A797&amp;""""&amp;IF($B797&lt;&gt;"",","""&amp;$B797&amp;"""","")&amp;"),")</f>
        <v>"uz-cyrl-uz" =&gt; array("Uzbek (Cyrillic)","Uzbekistan"),</v>
      </c>
      <c r="O797" s="10" t="str">
        <f>IF(AND(G797="Present",$B797&lt;&gt;""),$A797&amp;" ("&amp;$B797&amp;")","")</f>
        <v/>
      </c>
    </row>
    <row r="798" spans="1:15">
      <c r="A798" s="1" t="s">
        <v>1740</v>
      </c>
      <c r="B798" s="1"/>
      <c r="C798" s="1" t="s">
        <v>1741</v>
      </c>
      <c r="D798" s="1" t="s">
        <v>1742</v>
      </c>
      <c r="E798" s="1" t="s">
        <v>28</v>
      </c>
      <c r="F798" s="7" t="str">
        <f>IF(OR($C798="0x1000",$E798="Skip"),"","0x"&amp;MID(UPPER($C798),3,LEN($C798)))</f>
        <v>0x0043</v>
      </c>
      <c r="G798" s="4" t="s">
        <v>73</v>
      </c>
      <c r="H798" s="5" t="s">
        <v>1737</v>
      </c>
      <c r="I798" s="6"/>
      <c r="J798" s="10" t="str">
        <f>IF(OR($C798="0x1000",$G798="Skip",$H798="skip"),"",$F798&amp;" =&gt; """&amp;LOWER(SUBSTITUTE($D798,"_","-"))&amp;""",")</f>
        <v>0x0043 =&gt; "uz",</v>
      </c>
      <c r="K798" s="10" t="str">
        <f>IF(OR($C798="0x1000",$H798="skip",$D798=$H798),"",""""&amp;LOWER(SUBSTITUTE($D798,"_","-"))&amp;""" =&gt; """&amp;LOWER($H798)&amp;""",")</f>
        <v>"uz" =&gt; "uz-latn-uz",</v>
      </c>
      <c r="L798" s="10" t="str">
        <f>IF(OR($G798&lt;&gt;"Present",$H798&lt;&gt;$D798),"",""""&amp;LOWER(SUBSTITUTE($D798,"_","-"))&amp;""",")</f>
        <v/>
      </c>
      <c r="M798" s="10" t="str">
        <f>IF(OR($C798="0x1000",$H798="skip",AND($H798&lt;&gt;"",$D798&lt;&gt;$H798),IF($H798="",$D798,$H798)=IF($I798="",$H798,$I798)),"",""""&amp;LOWER(IF($H798="",SUBSTITUTE($D798,"_","-"),$H798))&amp;""" =&gt; """&amp;LOWER(IF($I798="",$H798,$I798))&amp;""",")</f>
        <v/>
      </c>
      <c r="N798" s="10" t="str">
        <f>IF(OR($C798="0x1000",$G798="Skip",$H798="skip"),"",""""&amp;LOWER(SUBSTITUTE($D798,"_","-"))&amp;""" =&gt; array(""" &amp; $A798&amp;""""&amp;IF($B798&lt;&gt;"",","""&amp;$B798&amp;"""","")&amp;"),")</f>
        <v>"uz" =&gt; array("Uzbek (Latin)"),</v>
      </c>
      <c r="O798" s="10" t="str">
        <f>IF(AND(G798="Present",$B798&lt;&gt;""),$A798&amp;" ("&amp;$B798&amp;")","")</f>
        <v/>
      </c>
    </row>
    <row r="799" spans="1:15">
      <c r="A799" s="1" t="s">
        <v>1740</v>
      </c>
      <c r="B799" s="1"/>
      <c r="C799" s="1" t="s">
        <v>1743</v>
      </c>
      <c r="D799" s="1" t="s">
        <v>1744</v>
      </c>
      <c r="E799" s="1" t="s">
        <v>166</v>
      </c>
      <c r="F799" s="7" t="str">
        <f>IF(OR($C799="0x1000",$E799="Skip"),"","0x"&amp;MID(UPPER($C799),3,LEN($C799)))</f>
        <v>0x7C43</v>
      </c>
      <c r="G799" s="4" t="s">
        <v>73</v>
      </c>
      <c r="H799" s="5" t="s">
        <v>1737</v>
      </c>
      <c r="I799" s="6"/>
      <c r="J799" s="10" t="str">
        <f>IF(OR($C799="0x1000",$G800="Skip",$H799="skip"),"",$F799&amp;" =&gt; """&amp;LOWER(SUBSTITUTE($D799,"_","-"))&amp;""",")</f>
        <v>0x7C43 =&gt; "uz-latn",</v>
      </c>
      <c r="K799" s="10" t="str">
        <f>IF(OR($C799="0x1000",$H799="skip",$D799=$H799),"",""""&amp;LOWER(SUBSTITUTE($D799,"_","-"))&amp;""" =&gt; """&amp;LOWER($H799)&amp;""",")</f>
        <v>"uz-latn" =&gt; "uz-latn-uz",</v>
      </c>
      <c r="L799" s="10" t="str">
        <f>IF(OR($G800&lt;&gt;"Present",$H799&lt;&gt;$D799),"",""""&amp;LOWER(SUBSTITUTE($D799,"_","-"))&amp;""",")</f>
        <v/>
      </c>
      <c r="M799" s="10" t="str">
        <f>IF(OR($C799="0x1000",$H799="skip",AND($H799&lt;&gt;"",$D799&lt;&gt;$H799),IF($H799="",$D799,$H799)=IF($I799="",$H799,$I799)),"",""""&amp;LOWER(IF($H799="",SUBSTITUTE($D799,"_","-"),$H799))&amp;""" =&gt; """&amp;LOWER(IF($I799="",$H799,$I799))&amp;""",")</f>
        <v/>
      </c>
      <c r="N799" s="10" t="str">
        <f>IF(OR($C799="0x1000",$G800="Skip",$H799="skip"),"",""""&amp;LOWER(SUBSTITUTE($D799,"_","-"))&amp;""" =&gt; array(""" &amp; $A799&amp;""""&amp;IF($B799&lt;&gt;"",","""&amp;$B799&amp;"""","")&amp;"),")</f>
        <v>"uz-latn" =&gt; array("Uzbek (Latin)"),</v>
      </c>
      <c r="O799" s="10" t="str">
        <f>IF(AND(G800="Present",$B799&lt;&gt;""),$A799&amp;" ("&amp;$B799&amp;")","")</f>
        <v/>
      </c>
    </row>
    <row r="800" spans="1:15">
      <c r="A800" s="1" t="s">
        <v>1740</v>
      </c>
      <c r="B800" s="1" t="s">
        <v>1738</v>
      </c>
      <c r="C800" s="1" t="s">
        <v>1745</v>
      </c>
      <c r="D800" s="1" t="s">
        <v>1737</v>
      </c>
      <c r="E800" s="1" t="s">
        <v>148</v>
      </c>
      <c r="F800" s="7" t="str">
        <f>IF(OR($C800="0x1000",$E800="Skip"),"","0x"&amp;MID(UPPER($C800),3,LEN($C800)))</f>
        <v>0x0443</v>
      </c>
      <c r="G800" s="4" t="s">
        <v>29</v>
      </c>
      <c r="H800" s="5" t="s">
        <v>1737</v>
      </c>
      <c r="I800" s="6"/>
      <c r="J800" s="10" t="str">
        <f>IF(OR($C800="0x1000",$G801="Skip",$H800="skip"),"",$F800&amp;" =&gt; """&amp;LOWER(SUBSTITUTE($D800,"_","-"))&amp;""",")</f>
        <v>0x0443 =&gt; "uz-latn-uz",</v>
      </c>
      <c r="K800" s="10" t="str">
        <f>IF(OR($C800="0x1000",$H800="skip",$D800=$H800),"",""""&amp;LOWER(SUBSTITUTE($D800,"_","-"))&amp;""" =&gt; """&amp;LOWER($H800)&amp;""",")</f>
        <v/>
      </c>
      <c r="L800" s="10" t="str">
        <f>IF(OR($G801&lt;&gt;"Present",$H800&lt;&gt;$D800),"",""""&amp;LOWER(SUBSTITUTE($D800,"_","-"))&amp;""",")</f>
        <v/>
      </c>
      <c r="M800" s="10" t="str">
        <f>IF(OR($C800="0x1000",$H800="skip",AND($H800&lt;&gt;"",$D800&lt;&gt;$H800),IF($H800="",$D800,$H800)=IF($I800="",$H800,$I800)),"",""""&amp;LOWER(IF($H800="",SUBSTITUTE($D800,"_","-"),$H800))&amp;""" =&gt; """&amp;LOWER(IF($I800="",$H800,$I800))&amp;""",")</f>
        <v/>
      </c>
      <c r="N800" s="10" t="str">
        <f>IF(OR($C800="0x1000",$G801="Skip",$H800="skip"),"",""""&amp;LOWER(SUBSTITUTE($D800,"_","-"))&amp;""" =&gt; array(""" &amp; $A800&amp;""""&amp;IF($B800&lt;&gt;"",","""&amp;$B800&amp;"""","")&amp;"),")</f>
        <v>"uz-latn-uz" =&gt; array("Uzbek (Latin)","Uzbekistan"),</v>
      </c>
      <c r="O800" s="10" t="str">
        <f>IF(AND(G801="Present",$B800&lt;&gt;""),$A800&amp;" ("&amp;$B800&amp;")","")</f>
        <v/>
      </c>
    </row>
    <row r="801" spans="1:15">
      <c r="A801" s="1" t="s">
        <v>1746</v>
      </c>
      <c r="B801" s="1"/>
      <c r="C801" s="1" t="s">
        <v>16</v>
      </c>
      <c r="D801" s="1" t="s">
        <v>1747</v>
      </c>
      <c r="E801" s="1" t="s">
        <v>18</v>
      </c>
      <c r="F801" s="7" t="str">
        <f>IF(OR($C801="0x1000",$E801="Skip"),"","0x"&amp;MID(UPPER($C801),3,LEN($C801)))</f>
        <v/>
      </c>
      <c r="G801" s="4" t="s">
        <v>16</v>
      </c>
      <c r="H801" s="5"/>
      <c r="I801" s="6"/>
      <c r="J801" s="10" t="str">
        <f>IF(OR($C801="0x1000",$G801="Skip",$H801="skip"),"",$F801&amp;" =&gt; """&amp;LOWER(SUBSTITUTE($D801,"_","-"))&amp;""",")</f>
        <v/>
      </c>
      <c r="K801" s="10" t="str">
        <f>IF(OR($C801="0x1000",$H801="skip",$D801=$H801),"",""""&amp;LOWER(SUBSTITUTE($D801,"_","-"))&amp;""" =&gt; """&amp;LOWER($H801)&amp;""",")</f>
        <v/>
      </c>
      <c r="L801" s="10" t="str">
        <f>IF(OR($G801&lt;&gt;"Present",$H801&lt;&gt;$D801),"",""""&amp;LOWER(SUBSTITUTE($D801,"_","-"))&amp;""",")</f>
        <v/>
      </c>
      <c r="M801" s="10" t="str">
        <f>IF(OR($C801="0x1000",$H801="skip",AND($H801&lt;&gt;"",$D801&lt;&gt;$H801),IF($H801="",$D801,$H801)=IF($I801="",$H801,$I801)),"",""""&amp;LOWER(IF($H801="",SUBSTITUTE($D801,"_","-"),$H801))&amp;""" =&gt; """&amp;LOWER(IF($I801="",$H801,$I801))&amp;""",")</f>
        <v/>
      </c>
      <c r="N801" s="10" t="str">
        <f>IF(OR($C801="0x1000",$G801="Skip",$H801="skip"),"",""""&amp;LOWER(SUBSTITUTE($D801,"_","-"))&amp;""" =&gt; array(""" &amp; $A801&amp;""""&amp;IF($B801&lt;&gt;"",","""&amp;$B801&amp;"""","")&amp;"),")</f>
        <v/>
      </c>
      <c r="O801" s="10" t="str">
        <f>IF(AND(G801="Present",$B801&lt;&gt;""),$A801&amp;" ("&amp;$B801&amp;")","")</f>
        <v/>
      </c>
    </row>
    <row r="802" spans="1:15">
      <c r="A802" s="1" t="s">
        <v>1746</v>
      </c>
      <c r="B802" s="1"/>
      <c r="C802" s="1" t="s">
        <v>16</v>
      </c>
      <c r="D802" s="1" t="s">
        <v>1748</v>
      </c>
      <c r="E802" s="1" t="s">
        <v>18</v>
      </c>
      <c r="F802" s="7" t="str">
        <f>IF(OR($C802="0x1000",$E802="Skip"),"","0x"&amp;MID(UPPER($C802),3,LEN($C802)))</f>
        <v/>
      </c>
      <c r="G802" s="4" t="s">
        <v>16</v>
      </c>
      <c r="H802" s="5"/>
      <c r="I802" s="6"/>
      <c r="J802" s="10" t="str">
        <f>IF(OR($C802="0x1000",$G802="Skip",$H802="skip"),"",$F802&amp;" =&gt; """&amp;LOWER(SUBSTITUTE($D802,"_","-"))&amp;""",")</f>
        <v/>
      </c>
      <c r="K802" s="10" t="str">
        <f>IF(OR($C802="0x1000",$H802="skip",$D802=$H802),"",""""&amp;LOWER(SUBSTITUTE($D802,"_","-"))&amp;""" =&gt; """&amp;LOWER($H802)&amp;""",")</f>
        <v/>
      </c>
      <c r="L802" s="10" t="str">
        <f>IF(OR($G802&lt;&gt;"Present",$H802&lt;&gt;$D802),"",""""&amp;LOWER(SUBSTITUTE($D802,"_","-"))&amp;""",")</f>
        <v/>
      </c>
      <c r="M802" s="10" t="str">
        <f>IF(OR($C802="0x1000",$H802="skip",AND($H802&lt;&gt;"",$D802&lt;&gt;$H802),IF($H802="",$D802,$H802)=IF($I802="",$H802,$I802)),"",""""&amp;LOWER(IF($H802="",SUBSTITUTE($D802,"_","-"),$H802))&amp;""" =&gt; """&amp;LOWER(IF($I802="",$H802,$I802))&amp;""",")</f>
        <v/>
      </c>
      <c r="N802" s="10" t="str">
        <f>IF(OR($C802="0x1000",$G802="Skip",$H802="skip"),"",""""&amp;LOWER(SUBSTITUTE($D802,"_","-"))&amp;""" =&gt; array(""" &amp; $A802&amp;""""&amp;IF($B802&lt;&gt;"",","""&amp;$B802&amp;"""","")&amp;"),")</f>
        <v/>
      </c>
      <c r="O802" s="10" t="str">
        <f>IF(AND(G802="Present",$B802&lt;&gt;""),$A802&amp;" ("&amp;$B802&amp;")","")</f>
        <v/>
      </c>
    </row>
    <row r="803" spans="1:15">
      <c r="A803" s="1" t="s">
        <v>1746</v>
      </c>
      <c r="B803" s="1" t="s">
        <v>515</v>
      </c>
      <c r="C803" s="1" t="s">
        <v>16</v>
      </c>
      <c r="D803" s="1" t="s">
        <v>1749</v>
      </c>
      <c r="E803" s="1" t="s">
        <v>18</v>
      </c>
      <c r="F803" s="7" t="str">
        <f>IF(OR($C803="0x1000",$E803="Skip"),"","0x"&amp;MID(UPPER($C803),3,LEN($C803)))</f>
        <v/>
      </c>
      <c r="G803" s="4" t="s">
        <v>16</v>
      </c>
      <c r="H803" s="5"/>
      <c r="I803" s="6"/>
      <c r="J803" s="10" t="str">
        <f>IF(OR($C803="0x1000",$G803="Skip",$H803="skip"),"",$F803&amp;" =&gt; """&amp;LOWER(SUBSTITUTE($D803,"_","-"))&amp;""",")</f>
        <v/>
      </c>
      <c r="K803" s="10" t="str">
        <f>IF(OR($C803="0x1000",$H803="skip",$D803=$H803),"",""""&amp;LOWER(SUBSTITUTE($D803,"_","-"))&amp;""" =&gt; """&amp;LOWER($H803)&amp;""",")</f>
        <v/>
      </c>
      <c r="L803" s="10" t="str">
        <f>IF(OR($G803&lt;&gt;"Present",$H803&lt;&gt;$D803),"",""""&amp;LOWER(SUBSTITUTE($D803,"_","-"))&amp;""",")</f>
        <v/>
      </c>
      <c r="M803" s="10" t="str">
        <f>IF(OR($C803="0x1000",$H803="skip",AND($H803&lt;&gt;"",$D803&lt;&gt;$H803),IF($H803="",$D803,$H803)=IF($I803="",$H803,$I803)),"",""""&amp;LOWER(IF($H803="",SUBSTITUTE($D803,"_","-"),$H803))&amp;""" =&gt; """&amp;LOWER(IF($I803="",$H803,$I803))&amp;""",")</f>
        <v/>
      </c>
      <c r="N803" s="10" t="str">
        <f>IF(OR($C803="0x1000",$G803="Skip",$H803="skip"),"",""""&amp;LOWER(SUBSTITUTE($D803,"_","-"))&amp;""" =&gt; array(""" &amp; $A803&amp;""""&amp;IF($B803&lt;&gt;"",","""&amp;$B803&amp;"""","")&amp;"),")</f>
        <v/>
      </c>
      <c r="O803" s="10" t="str">
        <f>IF(AND(G803="Present",$B803&lt;&gt;""),$A803&amp;" ("&amp;$B803&amp;")","")</f>
        <v/>
      </c>
    </row>
    <row r="804" spans="1:15">
      <c r="A804" s="1" t="s">
        <v>1750</v>
      </c>
      <c r="B804" s="1" t="s">
        <v>1751</v>
      </c>
      <c r="C804" s="1" t="s">
        <v>16</v>
      </c>
      <c r="D804" s="1" t="s">
        <v>1752</v>
      </c>
      <c r="E804" s="1" t="s">
        <v>18</v>
      </c>
      <c r="F804" s="7" t="str">
        <f>IF(OR($C804="0x1000",$E804="Skip"),"","0x"&amp;MID(UPPER($C804),3,LEN($C804)))</f>
        <v/>
      </c>
      <c r="G804" s="4" t="s">
        <v>16</v>
      </c>
      <c r="H804" s="5"/>
      <c r="I804" s="6"/>
      <c r="J804" s="10" t="str">
        <f>IF(OR($C804="0x1000",$G804="Skip",$H804="skip"),"",$F804&amp;" =&gt; """&amp;LOWER(SUBSTITUTE($D804,"_","-"))&amp;""",")</f>
        <v/>
      </c>
      <c r="K804" s="10" t="str">
        <f>IF(OR($C804="0x1000",$H804="skip",$D804=$H804),"",""""&amp;LOWER(SUBSTITUTE($D804,"_","-"))&amp;""" =&gt; """&amp;LOWER($H804)&amp;""",")</f>
        <v/>
      </c>
      <c r="L804" s="10" t="str">
        <f>IF(OR($G804&lt;&gt;"Present",$H804&lt;&gt;$D804),"",""""&amp;LOWER(SUBSTITUTE($D804,"_","-"))&amp;""",")</f>
        <v/>
      </c>
      <c r="M804" s="10" t="str">
        <f>IF(OR($C804="0x1000",$H804="skip",AND($H804&lt;&gt;"",$D804&lt;&gt;$H804),IF($H804="",$D804,$H804)=IF($I804="",$H804,$I804)),"",""""&amp;LOWER(IF($H804="",SUBSTITUTE($D804,"_","-"),$H804))&amp;""" =&gt; """&amp;LOWER(IF($I804="",$H804,$I804))&amp;""",")</f>
        <v/>
      </c>
      <c r="N804" s="10" t="str">
        <f>IF(OR($C804="0x1000",$G804="Skip",$H804="skip"),"",""""&amp;LOWER(SUBSTITUTE($D804,"_","-"))&amp;""" =&gt; array(""" &amp; $A804&amp;""""&amp;IF($B804&lt;&gt;"",","""&amp;$B804&amp;"""","")&amp;"),")</f>
        <v/>
      </c>
      <c r="O804" s="10" t="str">
        <f>IF(AND(G804="Present",$B804&lt;&gt;""),$A804&amp;" ("&amp;$B804&amp;")","")</f>
        <v/>
      </c>
    </row>
    <row r="805" spans="1:15">
      <c r="A805" s="1" t="s">
        <v>1750</v>
      </c>
      <c r="B805" s="1"/>
      <c r="C805" s="1" t="s">
        <v>16</v>
      </c>
      <c r="D805" s="1" t="s">
        <v>1753</v>
      </c>
      <c r="E805" s="1" t="s">
        <v>18</v>
      </c>
      <c r="F805" s="7" t="str">
        <f>IF(OR($C805="0x1000",$E805="Skip"),"","0x"&amp;MID(UPPER($C805),3,LEN($C805)))</f>
        <v/>
      </c>
      <c r="G805" s="4" t="s">
        <v>16</v>
      </c>
      <c r="H805" s="5"/>
      <c r="I805" s="6"/>
      <c r="J805" s="10" t="str">
        <f>IF(OR($C805="0x1000",$G805="Skip",$H805="skip"),"",$F805&amp;" =&gt; """&amp;LOWER(SUBSTITUTE($D805,"_","-"))&amp;""",")</f>
        <v/>
      </c>
      <c r="K805" s="10" t="str">
        <f>IF(OR($C805="0x1000",$H805="skip",$D805=$H805),"",""""&amp;LOWER(SUBSTITUTE($D805,"_","-"))&amp;""" =&gt; """&amp;LOWER($H805)&amp;""",")</f>
        <v/>
      </c>
      <c r="L805" s="10" t="str">
        <f>IF(OR($G805&lt;&gt;"Present",$H805&lt;&gt;$D805),"",""""&amp;LOWER(SUBSTITUTE($D805,"_","-"))&amp;""",")</f>
        <v/>
      </c>
      <c r="M805" s="10" t="str">
        <f>IF(OR($C805="0x1000",$H805="skip",AND($H805&lt;&gt;"",$D805&lt;&gt;$H805),IF($H805="",$D805,$H805)=IF($I805="",$H805,$I805)),"",""""&amp;LOWER(IF($H805="",SUBSTITUTE($D805,"_","-"),$H805))&amp;""" =&gt; """&amp;LOWER(IF($I805="",$H805,$I805))&amp;""",")</f>
        <v/>
      </c>
      <c r="N805" s="10" t="str">
        <f>IF(OR($C805="0x1000",$G805="Skip",$H805="skip"),"",""""&amp;LOWER(SUBSTITUTE($D805,"_","-"))&amp;""" =&gt; array(""" &amp; $A805&amp;""""&amp;IF($B805&lt;&gt;"",","""&amp;$B805&amp;"""","")&amp;"),")</f>
        <v/>
      </c>
      <c r="O805" s="10" t="str">
        <f>IF(AND(G805="Present",$B805&lt;&gt;""),$A805&amp;" ("&amp;$B805&amp;")","")</f>
        <v/>
      </c>
    </row>
    <row r="806" spans="1:15">
      <c r="A806" s="1" t="s">
        <v>1754</v>
      </c>
      <c r="B806" s="1" t="s">
        <v>157</v>
      </c>
      <c r="C806" s="1" t="s">
        <v>1755</v>
      </c>
      <c r="D806" s="1" t="s">
        <v>1756</v>
      </c>
      <c r="E806" s="1" t="s">
        <v>285</v>
      </c>
      <c r="F806" s="7" t="str">
        <f>IF(OR($C806="0x1000",$E806="Skip"),"","0x"&amp;MID(UPPER($C806),3,LEN($C806)))</f>
        <v>0x0803</v>
      </c>
      <c r="G806" s="4" t="s">
        <v>29</v>
      </c>
      <c r="H806" s="5" t="s">
        <v>1756</v>
      </c>
      <c r="I806" s="6"/>
      <c r="J806" s="10" t="str">
        <f>IF(OR($C806="0x1000",$G806="Skip",$H806="skip"),"",$F806&amp;" =&gt; """&amp;LOWER(SUBSTITUTE($D806,"_","-"))&amp;""",")</f>
        <v>0x0803 =&gt; "ca-es-valencia",</v>
      </c>
      <c r="K806" s="10" t="str">
        <f>IF(OR($C806="0x1000",$H806="skip",$D806=$H806),"",""""&amp;LOWER(SUBSTITUTE($D806,"_","-"))&amp;""" =&gt; """&amp;LOWER($H806)&amp;""",")</f>
        <v/>
      </c>
      <c r="L806" s="10" t="str">
        <f>IF(OR($G806&lt;&gt;"Present",$H806&lt;&gt;$D806),"",""""&amp;LOWER(SUBSTITUTE($D806,"_","-"))&amp;""",")</f>
        <v>"ca-es-valencia",</v>
      </c>
      <c r="M806" s="10" t="str">
        <f>IF(OR($C806="0x1000",$H806="skip",AND($H806&lt;&gt;"",$D806&lt;&gt;$H806),IF($H806="",$D806,$H806)=IF($I806="",$H806,$I806)),"",""""&amp;LOWER(IF($H806="",SUBSTITUTE($D806,"_","-"),$H806))&amp;""" =&gt; """&amp;LOWER(IF($I806="",$H806,$I806))&amp;""",")</f>
        <v/>
      </c>
      <c r="N806" s="10" t="str">
        <f>IF(OR($C806="0x1000",$G806="Skip",$H806="skip"),"",""""&amp;LOWER(SUBSTITUTE($D806,"_","-"))&amp;""" =&gt; array(""" &amp; $A806&amp;""""&amp;IF($B806&lt;&gt;"",","""&amp;$B806&amp;"""","")&amp;"),")</f>
        <v>"ca-es-valencia" =&gt; array("Valencian","Spain"),</v>
      </c>
      <c r="O806" s="10" t="str">
        <f>IF(AND(G806="Present",$B806&lt;&gt;""),$A806&amp;" ("&amp;$B806&amp;")","")</f>
        <v>Valencian (Spain)</v>
      </c>
    </row>
    <row r="807" spans="1:15">
      <c r="A807" s="1" t="s">
        <v>1757</v>
      </c>
      <c r="B807" s="1"/>
      <c r="C807" s="1" t="s">
        <v>1758</v>
      </c>
      <c r="D807" s="1" t="s">
        <v>1759</v>
      </c>
      <c r="E807" s="1" t="s">
        <v>18</v>
      </c>
      <c r="F807" s="7" t="str">
        <f>IF(OR($C807="0x1000",$E807="Skip"),"","0x"&amp;MID(UPPER($C807),3,LEN($C807)))</f>
        <v>0x0033</v>
      </c>
      <c r="G807" s="4" t="s">
        <v>55</v>
      </c>
      <c r="H807" s="5" t="s">
        <v>1760</v>
      </c>
      <c r="I807" s="6" t="s">
        <v>202</v>
      </c>
      <c r="J807" s="10" t="str">
        <f>IF(OR($C807="0x1000",$G807="Skip",$H807="skip"),"",$F807&amp;" =&gt; """&amp;LOWER(SUBSTITUTE($D807,"_","-"))&amp;""",")</f>
        <v>0x0033 =&gt; "ve",</v>
      </c>
      <c r="K807" s="10" t="str">
        <f>IF(OR($C807="0x1000",$H807="skip",$D807=$H807),"",""""&amp;LOWER(SUBSTITUTE($D807,"_","-"))&amp;""" =&gt; """&amp;LOWER($H807)&amp;""",")</f>
        <v>"ve" =&gt; "ve-za",</v>
      </c>
      <c r="L807" s="10" t="str">
        <f>IF(OR($G807&lt;&gt;"Present",$H807&lt;&gt;$D807),"",""""&amp;LOWER(SUBSTITUTE($D807,"_","-"))&amp;""",")</f>
        <v/>
      </c>
      <c r="M807" s="10" t="str">
        <f>IF(OR($C807="0x1000",$H807="skip",AND($H807&lt;&gt;"",$D807&lt;&gt;$H807),IF($H807="",$D807,$H807)=IF($I807="",$H807,$I807)),"",""""&amp;LOWER(IF($H807="",SUBSTITUTE($D807,"_","-"),$H807))&amp;""" =&gt; """&amp;LOWER(IF($I807="",$H807,$I807))&amp;""",")</f>
        <v/>
      </c>
      <c r="N807" s="10" t="str">
        <f>IF(OR($C807="0x1000",$G807="Skip",$H807="skip"),"",""""&amp;LOWER(SUBSTITUTE($D807,"_","-"))&amp;""" =&gt; array(""" &amp; $A807&amp;""""&amp;IF($B807&lt;&gt;"",","""&amp;$B807&amp;"""","")&amp;"),")</f>
        <v>"ve" =&gt; array("Venda"),</v>
      </c>
      <c r="O807" s="10" t="str">
        <f>IF(AND(G807="Present",$B807&lt;&gt;""),$A807&amp;" ("&amp;$B807&amp;")","")</f>
        <v/>
      </c>
    </row>
    <row r="808" spans="1:15">
      <c r="A808" s="1" t="s">
        <v>1757</v>
      </c>
      <c r="B808" s="1" t="s">
        <v>33</v>
      </c>
      <c r="C808" s="1" t="s">
        <v>1761</v>
      </c>
      <c r="D808" s="1" t="s">
        <v>1760</v>
      </c>
      <c r="E808" s="1" t="s">
        <v>18</v>
      </c>
      <c r="F808" s="7" t="str">
        <f>IF(OR($C808="0x1000",$E808="Skip"),"","0x"&amp;MID(UPPER($C808),3,LEN($C808)))</f>
        <v>0x0433</v>
      </c>
      <c r="G808" s="4" t="s">
        <v>55</v>
      </c>
      <c r="H808" s="5" t="s">
        <v>1760</v>
      </c>
      <c r="I808" s="6" t="s">
        <v>202</v>
      </c>
      <c r="J808" s="10" t="str">
        <f>IF(OR($C808="0x1000",$G808="Skip",$H808="skip"),"",$F808&amp;" =&gt; """&amp;LOWER(SUBSTITUTE($D808,"_","-"))&amp;""",")</f>
        <v>0x0433 =&gt; "ve-za",</v>
      </c>
      <c r="K808" s="10" t="str">
        <f>IF(OR($C808="0x1000",$H808="skip",$D808=$H808),"",""""&amp;LOWER(SUBSTITUTE($D808,"_","-"))&amp;""" =&gt; """&amp;LOWER($H808)&amp;""",")</f>
        <v/>
      </c>
      <c r="L808" s="10" t="str">
        <f>IF(OR($G808&lt;&gt;"Present",$H808&lt;&gt;$D808),"",""""&amp;LOWER(SUBSTITUTE($D808,"_","-"))&amp;""",")</f>
        <v/>
      </c>
      <c r="M808" s="10" t="str">
        <f>IF(OR($C808="0x1000",$H808="skip",AND($H808&lt;&gt;"",$D808&lt;&gt;$H808),IF($H808="",$D808,$H808)=IF($I808="",$H808,$I808)),"",""""&amp;LOWER(IF($H808="",SUBSTITUTE($D808,"_","-"),$H808))&amp;""" =&gt; """&amp;LOWER(IF($I808="",$H808,$I808))&amp;""",")</f>
        <v>"ve-za" =&gt; "en-us",</v>
      </c>
      <c r="N808" s="10" t="str">
        <f>IF(OR($C808="0x1000",$G808="Skip",$H808="skip"),"",""""&amp;LOWER(SUBSTITUTE($D808,"_","-"))&amp;""" =&gt; array(""" &amp; $A808&amp;""""&amp;IF($B808&lt;&gt;"",","""&amp;$B808&amp;"""","")&amp;"),")</f>
        <v>"ve-za" =&gt; array("Venda","South Africa"),</v>
      </c>
      <c r="O808" s="10" t="str">
        <f>IF(AND(G808="Present",$B808&lt;&gt;""),$A808&amp;" ("&amp;$B808&amp;")","")</f>
        <v/>
      </c>
    </row>
    <row r="809" spans="1:15">
      <c r="A809" s="1" t="s">
        <v>1762</v>
      </c>
      <c r="B809" s="1"/>
      <c r="C809" s="1" t="s">
        <v>1763</v>
      </c>
      <c r="D809" s="1" t="s">
        <v>1764</v>
      </c>
      <c r="E809" s="1" t="s">
        <v>28</v>
      </c>
      <c r="F809" s="7" t="str">
        <f>IF(OR($C809="0x1000",$E809="Skip"),"","0x"&amp;MID(UPPER($C809),3,LEN($C809)))</f>
        <v>0x002A</v>
      </c>
      <c r="G809" s="4" t="s">
        <v>29</v>
      </c>
      <c r="H809" s="5" t="s">
        <v>1765</v>
      </c>
      <c r="I809" s="6"/>
      <c r="J809" s="10" t="str">
        <f>IF(OR($C809="0x1000",$G809="Skip",$H809="skip"),"",$F809&amp;" =&gt; """&amp;LOWER(SUBSTITUTE($D809,"_","-"))&amp;""",")</f>
        <v>0x002A =&gt; "vi",</v>
      </c>
      <c r="K809" s="10" t="str">
        <f>IF(OR($C809="0x1000",$H809="skip",$D809=$H809),"",""""&amp;LOWER(SUBSTITUTE($D809,"_","-"))&amp;""" =&gt; """&amp;LOWER($H809)&amp;""",")</f>
        <v>"vi" =&gt; "vi-vn",</v>
      </c>
      <c r="L809" s="10" t="str">
        <f>IF(OR($G809&lt;&gt;"Present",$H809&lt;&gt;$D809),"",""""&amp;LOWER(SUBSTITUTE($D809,"_","-"))&amp;""",")</f>
        <v/>
      </c>
      <c r="M809" s="10" t="str">
        <f>IF(OR($C809="0x1000",$H809="skip",AND($H809&lt;&gt;"",$D809&lt;&gt;$H809),IF($H809="",$D809,$H809)=IF($I809="",$H809,$I809)),"",""""&amp;LOWER(IF($H809="",SUBSTITUTE($D809,"_","-"),$H809))&amp;""" =&gt; """&amp;LOWER(IF($I809="",$H809,$I809))&amp;""",")</f>
        <v/>
      </c>
      <c r="N809" s="10" t="str">
        <f>IF(OR($C809="0x1000",$G809="Skip",$H809="skip"),"",""""&amp;LOWER(SUBSTITUTE($D809,"_","-"))&amp;""" =&gt; array(""" &amp; $A809&amp;""""&amp;IF($B809&lt;&gt;"",","""&amp;$B809&amp;"""","")&amp;"),")</f>
        <v>"vi" =&gt; array("Vietnamese"),</v>
      </c>
      <c r="O809" s="10" t="str">
        <f>IF(AND(G809="Present",$B809&lt;&gt;""),$A809&amp;" ("&amp;$B809&amp;")","")</f>
        <v/>
      </c>
    </row>
    <row r="810" spans="1:15">
      <c r="A810" s="1" t="s">
        <v>1762</v>
      </c>
      <c r="B810" s="1" t="s">
        <v>1766</v>
      </c>
      <c r="C810" s="1" t="s">
        <v>1767</v>
      </c>
      <c r="D810" s="1" t="s">
        <v>1765</v>
      </c>
      <c r="E810" s="1" t="s">
        <v>35</v>
      </c>
      <c r="F810" s="7" t="str">
        <f>IF(OR($C810="0x1000",$E810="Skip"),"","0x"&amp;MID(UPPER($C810),3,LEN($C810)))</f>
        <v>0x042A</v>
      </c>
      <c r="G810" s="4" t="s">
        <v>29</v>
      </c>
      <c r="H810" s="5" t="s">
        <v>1765</v>
      </c>
      <c r="I810" s="6"/>
      <c r="J810" s="10" t="str">
        <f>IF(OR($C810="0x1000",$G810="Skip",$H810="skip"),"",$F810&amp;" =&gt; """&amp;LOWER(SUBSTITUTE($D810,"_","-"))&amp;""",")</f>
        <v>0x042A =&gt; "vi-vn",</v>
      </c>
      <c r="K810" s="10" t="str">
        <f>IF(OR($C810="0x1000",$H810="skip",$D810=$H810),"",""""&amp;LOWER(SUBSTITUTE($D810,"_","-"))&amp;""" =&gt; """&amp;LOWER($H810)&amp;""",")</f>
        <v/>
      </c>
      <c r="L810" s="10" t="str">
        <f>IF(OR($G810&lt;&gt;"Present",$H810&lt;&gt;$D810),"",""""&amp;LOWER(SUBSTITUTE($D810,"_","-"))&amp;""",")</f>
        <v>"vi-vn",</v>
      </c>
      <c r="M810" s="10" t="str">
        <f>IF(OR($C810="0x1000",$H810="skip",AND($H810&lt;&gt;"",$D810&lt;&gt;$H810),IF($H810="",$D810,$H810)=IF($I810="",$H810,$I810)),"",""""&amp;LOWER(IF($H810="",SUBSTITUTE($D810,"_","-"),$H810))&amp;""" =&gt; """&amp;LOWER(IF($I810="",$H810,$I810))&amp;""",")</f>
        <v/>
      </c>
      <c r="N810" s="10" t="str">
        <f>IF(OR($C810="0x1000",$G810="Skip",$H810="skip"),"",""""&amp;LOWER(SUBSTITUTE($D810,"_","-"))&amp;""" =&gt; array(""" &amp; $A810&amp;""""&amp;IF($B810&lt;&gt;"",","""&amp;$B810&amp;"""","")&amp;"),")</f>
        <v>"vi-vn" =&gt; array("Vietnamese","Vietnam"),</v>
      </c>
      <c r="O810" s="10" t="str">
        <f>IF(AND(G810="Present",$B810&lt;&gt;""),$A810&amp;" ("&amp;$B810&amp;")","")</f>
        <v>Vietnamese (Vietnam)</v>
      </c>
    </row>
    <row r="811" spans="1:15">
      <c r="A811" s="1" t="s">
        <v>1768</v>
      </c>
      <c r="B811" s="1"/>
      <c r="C811" s="1" t="s">
        <v>16</v>
      </c>
      <c r="D811" s="1" t="s">
        <v>1769</v>
      </c>
      <c r="E811" s="1" t="s">
        <v>18</v>
      </c>
      <c r="F811" s="7" t="str">
        <f>IF(OR($C811="0x1000",$E811="Skip"),"","0x"&amp;MID(UPPER($C811),3,LEN($C811)))</f>
        <v/>
      </c>
      <c r="G811" s="4" t="s">
        <v>16</v>
      </c>
      <c r="H811" s="5"/>
      <c r="I811" s="6"/>
      <c r="J811" s="10" t="str">
        <f>IF(OR($C811="0x1000",$G811="Skip",$H811="skip"),"",$F811&amp;" =&gt; """&amp;LOWER(SUBSTITUTE($D811,"_","-"))&amp;""",")</f>
        <v/>
      </c>
      <c r="K811" s="10" t="str">
        <f>IF(OR($C811="0x1000",$H811="skip",$D811=$H811),"",""""&amp;LOWER(SUBSTITUTE($D811,"_","-"))&amp;""" =&gt; """&amp;LOWER($H811)&amp;""",")</f>
        <v/>
      </c>
      <c r="L811" s="10" t="str">
        <f>IF(OR($G811&lt;&gt;"Present",$H811&lt;&gt;$D811),"",""""&amp;LOWER(SUBSTITUTE($D811,"_","-"))&amp;""",")</f>
        <v/>
      </c>
      <c r="M811" s="10" t="str">
        <f>IF(OR($C811="0x1000",$H811="skip",AND($H811&lt;&gt;"",$D811&lt;&gt;$H811),IF($H811="",$D811,$H811)=IF($I811="",$H811,$I811)),"",""""&amp;LOWER(IF($H811="",SUBSTITUTE($D811,"_","-"),$H811))&amp;""" =&gt; """&amp;LOWER(IF($I811="",$H811,$I811))&amp;""",")</f>
        <v/>
      </c>
      <c r="N811" s="10" t="str">
        <f>IF(OR($C811="0x1000",$G811="Skip",$H811="skip"),"",""""&amp;LOWER(SUBSTITUTE($D811,"_","-"))&amp;""" =&gt; array(""" &amp; $A811&amp;""""&amp;IF($B811&lt;&gt;"",","""&amp;$B811&amp;"""","")&amp;"),")</f>
        <v/>
      </c>
      <c r="O811" s="10" t="str">
        <f>IF(AND(G811="Present",$B811&lt;&gt;""),$A811&amp;" ("&amp;$B811&amp;")","")</f>
        <v/>
      </c>
    </row>
    <row r="812" spans="1:15">
      <c r="A812" s="1" t="s">
        <v>1768</v>
      </c>
      <c r="B812" s="1" t="s">
        <v>137</v>
      </c>
      <c r="C812" s="1" t="s">
        <v>16</v>
      </c>
      <c r="D812" s="1" t="s">
        <v>1770</v>
      </c>
      <c r="E812" s="1" t="s">
        <v>18</v>
      </c>
      <c r="F812" s="7" t="str">
        <f>IF(OR($C812="0x1000",$E812="Skip"),"","0x"&amp;MID(UPPER($C812),3,LEN($C812)))</f>
        <v/>
      </c>
      <c r="G812" s="4" t="s">
        <v>16</v>
      </c>
      <c r="H812" s="5"/>
      <c r="I812" s="6"/>
      <c r="J812" s="10" t="str">
        <f>IF(OR($C812="0x1000",$G812="Skip",$H812="skip"),"",$F812&amp;" =&gt; """&amp;LOWER(SUBSTITUTE($D812,"_","-"))&amp;""",")</f>
        <v/>
      </c>
      <c r="K812" s="10" t="str">
        <f>IF(OR($C812="0x1000",$H812="skip",$D812=$H812),"",""""&amp;LOWER(SUBSTITUTE($D812,"_","-"))&amp;""" =&gt; """&amp;LOWER($H812)&amp;""",")</f>
        <v/>
      </c>
      <c r="L812" s="10" t="str">
        <f>IF(OR($G812&lt;&gt;"Present",$H812&lt;&gt;$D812),"",""""&amp;LOWER(SUBSTITUTE($D812,"_","-"))&amp;""",")</f>
        <v/>
      </c>
      <c r="M812" s="10" t="str">
        <f>IF(OR($C812="0x1000",$H812="skip",AND($H812&lt;&gt;"",$D812&lt;&gt;$H812),IF($H812="",$D812,$H812)=IF($I812="",$H812,$I812)),"",""""&amp;LOWER(IF($H812="",SUBSTITUTE($D812,"_","-"),$H812))&amp;""" =&gt; """&amp;LOWER(IF($I812="",$H812,$I812))&amp;""",")</f>
        <v/>
      </c>
      <c r="N812" s="10" t="str">
        <f>IF(OR($C812="0x1000",$G812="Skip",$H812="skip"),"",""""&amp;LOWER(SUBSTITUTE($D812,"_","-"))&amp;""" =&gt; array(""" &amp; $A812&amp;""""&amp;IF($B812&lt;&gt;"",","""&amp;$B812&amp;"""","")&amp;"),")</f>
        <v/>
      </c>
      <c r="O812" s="10" t="str">
        <f>IF(AND(G812="Present",$B812&lt;&gt;""),$A812&amp;" ("&amp;$B812&amp;")","")</f>
        <v/>
      </c>
    </row>
    <row r="813" spans="1:15">
      <c r="A813" s="1" t="s">
        <v>1771</v>
      </c>
      <c r="B813" s="1"/>
      <c r="C813" s="1" t="s">
        <v>16</v>
      </c>
      <c r="D813" s="1" t="s">
        <v>1772</v>
      </c>
      <c r="E813" s="1" t="s">
        <v>18</v>
      </c>
      <c r="F813" s="7" t="str">
        <f>IF(OR($C813="0x1000",$E813="Skip"),"","0x"&amp;MID(UPPER($C813),3,LEN($C813)))</f>
        <v/>
      </c>
      <c r="G813" s="4" t="s">
        <v>16</v>
      </c>
      <c r="H813" s="5"/>
      <c r="I813" s="6"/>
      <c r="J813" s="10" t="str">
        <f>IF(OR($C813="0x1000",$G813="Skip",$H813="skip"),"",$F813&amp;" =&gt; """&amp;LOWER(SUBSTITUTE($D813,"_","-"))&amp;""",")</f>
        <v/>
      </c>
      <c r="K813" s="10" t="str">
        <f>IF(OR($C813="0x1000",$H813="skip",$D813=$H813),"",""""&amp;LOWER(SUBSTITUTE($D813,"_","-"))&amp;""" =&gt; """&amp;LOWER($H813)&amp;""",")</f>
        <v/>
      </c>
      <c r="L813" s="10" t="str">
        <f>IF(OR($G813&lt;&gt;"Present",$H813&lt;&gt;$D813),"",""""&amp;LOWER(SUBSTITUTE($D813,"_","-"))&amp;""",")</f>
        <v/>
      </c>
      <c r="M813" s="10" t="str">
        <f>IF(OR($C813="0x1000",$H813="skip",AND($H813&lt;&gt;"",$D813&lt;&gt;$H813),IF($H813="",$D813,$H813)=IF($I813="",$H813,$I813)),"",""""&amp;LOWER(IF($H813="",SUBSTITUTE($D813,"_","-"),$H813))&amp;""" =&gt; """&amp;LOWER(IF($I813="",$H813,$I813))&amp;""",")</f>
        <v/>
      </c>
      <c r="N813" s="10" t="str">
        <f>IF(OR($C813="0x1000",$G813="Skip",$H813="skip"),"",""""&amp;LOWER(SUBSTITUTE($D813,"_","-"))&amp;""" =&gt; array(""" &amp; $A813&amp;""""&amp;IF($B813&lt;&gt;"",","""&amp;$B813&amp;"""","")&amp;"),")</f>
        <v/>
      </c>
      <c r="O813" s="10" t="str">
        <f>IF(AND(G813="Present",$B813&lt;&gt;""),$A813&amp;" ("&amp;$B813&amp;")","")</f>
        <v/>
      </c>
    </row>
    <row r="814" spans="1:15">
      <c r="A814" s="1" t="s">
        <v>1771</v>
      </c>
      <c r="B814" s="1" t="s">
        <v>161</v>
      </c>
      <c r="C814" s="1" t="s">
        <v>16</v>
      </c>
      <c r="D814" s="1" t="s">
        <v>1773</v>
      </c>
      <c r="E814" s="1" t="s">
        <v>18</v>
      </c>
      <c r="F814" s="7" t="str">
        <f>IF(OR($C814="0x1000",$E814="Skip"),"","0x"&amp;MID(UPPER($C814),3,LEN($C814)))</f>
        <v/>
      </c>
      <c r="G814" s="4" t="s">
        <v>16</v>
      </c>
      <c r="H814" s="5"/>
      <c r="I814" s="6"/>
      <c r="J814" s="10" t="str">
        <f>IF(OR($C814="0x1000",$G814="Skip",$H814="skip"),"",$F814&amp;" =&gt; """&amp;LOWER(SUBSTITUTE($D814,"_","-"))&amp;""",")</f>
        <v/>
      </c>
      <c r="K814" s="10" t="str">
        <f>IF(OR($C814="0x1000",$H814="skip",$D814=$H814),"",""""&amp;LOWER(SUBSTITUTE($D814,"_","-"))&amp;""" =&gt; """&amp;LOWER($H814)&amp;""",")</f>
        <v/>
      </c>
      <c r="L814" s="10" t="str">
        <f>IF(OR($G814&lt;&gt;"Present",$H814&lt;&gt;$D814),"",""""&amp;LOWER(SUBSTITUTE($D814,"_","-"))&amp;""",")</f>
        <v/>
      </c>
      <c r="M814" s="10" t="str">
        <f>IF(OR($C814="0x1000",$H814="skip",AND($H814&lt;&gt;"",$D814&lt;&gt;$H814),IF($H814="",$D814,$H814)=IF($I814="",$H814,$I814)),"",""""&amp;LOWER(IF($H814="",SUBSTITUTE($D814,"_","-"),$H814))&amp;""" =&gt; """&amp;LOWER(IF($I814="",$H814,$I814))&amp;""",")</f>
        <v/>
      </c>
      <c r="N814" s="10" t="str">
        <f>IF(OR($C814="0x1000",$G814="Skip",$H814="skip"),"",""""&amp;LOWER(SUBSTITUTE($D814,"_","-"))&amp;""" =&gt; array(""" &amp; $A814&amp;""""&amp;IF($B814&lt;&gt;"",","""&amp;$B814&amp;"""","")&amp;"),")</f>
        <v/>
      </c>
      <c r="O814" s="10" t="str">
        <f>IF(AND(G814="Present",$B814&lt;&gt;""),$A814&amp;" ("&amp;$B814&amp;")","")</f>
        <v/>
      </c>
    </row>
    <row r="815" spans="1:15">
      <c r="A815" s="1" t="s">
        <v>1774</v>
      </c>
      <c r="B815" s="1"/>
      <c r="C815" s="1" t="s">
        <v>16</v>
      </c>
      <c r="D815" s="1" t="s">
        <v>1775</v>
      </c>
      <c r="E815" s="1" t="s">
        <v>18</v>
      </c>
      <c r="F815" s="7" t="str">
        <f>IF(OR($C815="0x1000",$E815="Skip"),"","0x"&amp;MID(UPPER($C815),3,LEN($C815)))</f>
        <v/>
      </c>
      <c r="G815" s="4" t="s">
        <v>16</v>
      </c>
      <c r="H815" s="5"/>
      <c r="I815" s="6"/>
      <c r="J815" s="10" t="str">
        <f>IF(OR($C815="0x1000",$G815="Skip",$H815="skip"),"",$F815&amp;" =&gt; """&amp;LOWER(SUBSTITUTE($D815,"_","-"))&amp;""",")</f>
        <v/>
      </c>
      <c r="K815" s="10" t="str">
        <f>IF(OR($C815="0x1000",$H815="skip",$D815=$H815),"",""""&amp;LOWER(SUBSTITUTE($D815,"_","-"))&amp;""" =&gt; """&amp;LOWER($H815)&amp;""",")</f>
        <v/>
      </c>
      <c r="L815" s="10" t="str">
        <f>IF(OR($G815&lt;&gt;"Present",$H815&lt;&gt;$D815),"",""""&amp;LOWER(SUBSTITUTE($D815,"_","-"))&amp;""",")</f>
        <v/>
      </c>
      <c r="M815" s="10" t="str">
        <f>IF(OR($C815="0x1000",$H815="skip",AND($H815&lt;&gt;"",$D815&lt;&gt;$H815),IF($H815="",$D815,$H815)=IF($I815="",$H815,$I815)),"",""""&amp;LOWER(IF($H815="",SUBSTITUTE($D815,"_","-"),$H815))&amp;""" =&gt; """&amp;LOWER(IF($I815="",$H815,$I815))&amp;""",")</f>
        <v/>
      </c>
      <c r="N815" s="10" t="str">
        <f>IF(OR($C815="0x1000",$G815="Skip",$H815="skip"),"",""""&amp;LOWER(SUBSTITUTE($D815,"_","-"))&amp;""" =&gt; array(""" &amp; $A815&amp;""""&amp;IF($B815&lt;&gt;"",","""&amp;$B815&amp;"""","")&amp;"),")</f>
        <v/>
      </c>
      <c r="O815" s="10" t="str">
        <f>IF(AND(G815="Present",$B815&lt;&gt;""),$A815&amp;" ("&amp;$B815&amp;")","")</f>
        <v/>
      </c>
    </row>
    <row r="816" spans="1:15">
      <c r="A816" s="1" t="s">
        <v>1774</v>
      </c>
      <c r="B816" s="1" t="s">
        <v>63</v>
      </c>
      <c r="C816" s="1" t="s">
        <v>16</v>
      </c>
      <c r="D816" s="1" t="s">
        <v>1776</v>
      </c>
      <c r="E816" s="1" t="s">
        <v>18</v>
      </c>
      <c r="F816" s="7" t="str">
        <f>IF(OR($C816="0x1000",$E816="Skip"),"","0x"&amp;MID(UPPER($C816),3,LEN($C816)))</f>
        <v/>
      </c>
      <c r="G816" s="4" t="s">
        <v>16</v>
      </c>
      <c r="H816" s="5"/>
      <c r="I816" s="6"/>
      <c r="J816" s="10" t="str">
        <f>IF(OR($C816="0x1000",$G816="Skip",$H816="skip"),"",$F816&amp;" =&gt; """&amp;LOWER(SUBSTITUTE($D816,"_","-"))&amp;""",")</f>
        <v/>
      </c>
      <c r="K816" s="10" t="str">
        <f>IF(OR($C816="0x1000",$H816="skip",$D816=$H816),"",""""&amp;LOWER(SUBSTITUTE($D816,"_","-"))&amp;""" =&gt; """&amp;LOWER($H816)&amp;""",")</f>
        <v/>
      </c>
      <c r="L816" s="10" t="str">
        <f>IF(OR($G816&lt;&gt;"Present",$H816&lt;&gt;$D816),"",""""&amp;LOWER(SUBSTITUTE($D816,"_","-"))&amp;""",")</f>
        <v/>
      </c>
      <c r="M816" s="10" t="str">
        <f>IF(OR($C816="0x1000",$H816="skip",AND($H816&lt;&gt;"",$D816&lt;&gt;$H816),IF($H816="",$D816,$H816)=IF($I816="",$H816,$I816)),"",""""&amp;LOWER(IF($H816="",SUBSTITUTE($D816,"_","-"),$H816))&amp;""" =&gt; """&amp;LOWER(IF($I816="",$H816,$I816))&amp;""",")</f>
        <v/>
      </c>
      <c r="N816" s="10" t="str">
        <f>IF(OR($C816="0x1000",$G816="Skip",$H816="skip"),"",""""&amp;LOWER(SUBSTITUTE($D816,"_","-"))&amp;""" =&gt; array(""" &amp; $A816&amp;""""&amp;IF($B816&lt;&gt;"",","""&amp;$B816&amp;"""","")&amp;"),")</f>
        <v/>
      </c>
      <c r="O816" s="10" t="str">
        <f>IF(AND(G816="Present",$B816&lt;&gt;""),$A816&amp;" ("&amp;$B816&amp;")","")</f>
        <v/>
      </c>
    </row>
    <row r="817" spans="1:15">
      <c r="A817" s="1" t="s">
        <v>1777</v>
      </c>
      <c r="B817" s="1"/>
      <c r="C817" s="1" t="s">
        <v>1778</v>
      </c>
      <c r="D817" s="1" t="s">
        <v>1779</v>
      </c>
      <c r="E817" s="1" t="s">
        <v>28</v>
      </c>
      <c r="F817" s="7" t="str">
        <f>IF(OR($C817="0x1000",$E817="Skip"),"","0x"&amp;MID(UPPER($C817),3,LEN($C817)))</f>
        <v>0x0052</v>
      </c>
      <c r="G817" s="4" t="s">
        <v>29</v>
      </c>
      <c r="H817" s="5" t="s">
        <v>1780</v>
      </c>
      <c r="I817" s="6"/>
      <c r="J817" s="10" t="str">
        <f>IF(OR($C817="0x1000",$G817="Skip",$H817="skip"),"",$F817&amp;" =&gt; """&amp;LOWER(SUBSTITUTE($D817,"_","-"))&amp;""",")</f>
        <v>0x0052 =&gt; "cy",</v>
      </c>
      <c r="K817" s="10" t="str">
        <f>IF(OR($C817="0x1000",$H817="skip",$D817=$H817),"",""""&amp;LOWER(SUBSTITUTE($D817,"_","-"))&amp;""" =&gt; """&amp;LOWER($H817)&amp;""",")</f>
        <v>"cy" =&gt; "cy-gb",</v>
      </c>
      <c r="L817" s="10" t="str">
        <f>IF(OR($G817&lt;&gt;"Present",$H817&lt;&gt;$D817),"",""""&amp;LOWER(SUBSTITUTE($D817,"_","-"))&amp;""",")</f>
        <v/>
      </c>
      <c r="M817" s="10" t="str">
        <f>IF(OR($C817="0x1000",$H817="skip",AND($H817&lt;&gt;"",$D817&lt;&gt;$H817),IF($H817="",$D817,$H817)=IF($I817="",$H817,$I817)),"",""""&amp;LOWER(IF($H817="",SUBSTITUTE($D817,"_","-"),$H817))&amp;""" =&gt; """&amp;LOWER(IF($I817="",$H817,$I817))&amp;""",")</f>
        <v/>
      </c>
      <c r="N817" s="10" t="str">
        <f>IF(OR($C817="0x1000",$G817="Skip",$H817="skip"),"",""""&amp;LOWER(SUBSTITUTE($D817,"_","-"))&amp;""" =&gt; array(""" &amp; $A817&amp;""""&amp;IF($B817&lt;&gt;"",","""&amp;$B817&amp;"""","")&amp;"),")</f>
        <v>"cy" =&gt; array("Welsh"),</v>
      </c>
      <c r="O817" s="10" t="str">
        <f>IF(AND(G817="Present",$B817&lt;&gt;""),$A817&amp;" ("&amp;$B817&amp;")","")</f>
        <v/>
      </c>
    </row>
    <row r="818" spans="1:15">
      <c r="A818" s="1" t="s">
        <v>1777</v>
      </c>
      <c r="B818" s="1" t="s">
        <v>344</v>
      </c>
      <c r="C818" s="1" t="s">
        <v>1781</v>
      </c>
      <c r="D818" s="1" t="s">
        <v>1780</v>
      </c>
      <c r="E818" s="1" t="s">
        <v>193</v>
      </c>
      <c r="F818" s="7" t="str">
        <f>IF(OR($C818="0x1000",$E818="Skip"),"","0x"&amp;MID(UPPER($C818),3,LEN($C818)))</f>
        <v>0x0452</v>
      </c>
      <c r="G818" s="4" t="s">
        <v>29</v>
      </c>
      <c r="H818" s="5" t="s">
        <v>1780</v>
      </c>
      <c r="I818" s="6"/>
      <c r="J818" s="10" t="str">
        <f>IF(OR($C818="0x1000",$G818="Skip",$H818="skip"),"",$F818&amp;" =&gt; """&amp;LOWER(SUBSTITUTE($D818,"_","-"))&amp;""",")</f>
        <v>0x0452 =&gt; "cy-gb",</v>
      </c>
      <c r="K818" s="10" t="str">
        <f>IF(OR($C818="0x1000",$H818="skip",$D818=$H818),"",""""&amp;LOWER(SUBSTITUTE($D818,"_","-"))&amp;""" =&gt; """&amp;LOWER($H818)&amp;""",")</f>
        <v/>
      </c>
      <c r="L818" s="10" t="str">
        <f>IF(OR($G818&lt;&gt;"Present",$H818&lt;&gt;$D818),"",""""&amp;LOWER(SUBSTITUTE($D818,"_","-"))&amp;""",")</f>
        <v>"cy-gb",</v>
      </c>
      <c r="M818" s="10" t="str">
        <f>IF(OR($C818="0x1000",$H818="skip",AND($H818&lt;&gt;"",$D818&lt;&gt;$H818),IF($H818="",$D818,$H818)=IF($I818="",$H818,$I818)),"",""""&amp;LOWER(IF($H818="",SUBSTITUTE($D818,"_","-"),$H818))&amp;""" =&gt; """&amp;LOWER(IF($I818="",$H818,$I818))&amp;""",")</f>
        <v/>
      </c>
      <c r="N818" s="10" t="str">
        <f>IF(OR($C818="0x1000",$G818="Skip",$H818="skip"),"",""""&amp;LOWER(SUBSTITUTE($D818,"_","-"))&amp;""" =&gt; array(""" &amp; $A818&amp;""""&amp;IF($B818&lt;&gt;"",","""&amp;$B818&amp;"""","")&amp;"),")</f>
        <v>"cy-gb" =&gt; array("Welsh","United Kingdom"),</v>
      </c>
      <c r="O818" s="10" t="str">
        <f>IF(AND(G818="Present",$B818&lt;&gt;""),$A818&amp;" ("&amp;$B818&amp;")","")</f>
        <v>Welsh (United Kingdom)</v>
      </c>
    </row>
    <row r="819" spans="1:15">
      <c r="A819" s="1" t="s">
        <v>1782</v>
      </c>
      <c r="B819" s="1"/>
      <c r="C819" s="1" t="s">
        <v>16</v>
      </c>
      <c r="D819" s="1" t="s">
        <v>1783</v>
      </c>
      <c r="E819" s="1" t="s">
        <v>18</v>
      </c>
      <c r="F819" s="7" t="str">
        <f>IF(OR($C819="0x1000",$E819="Skip"),"","0x"&amp;MID(UPPER($C819),3,LEN($C819)))</f>
        <v/>
      </c>
      <c r="G819" s="4" t="s">
        <v>16</v>
      </c>
      <c r="H819" s="5"/>
      <c r="I819" s="6"/>
      <c r="J819" s="10" t="str">
        <f>IF(OR($C819="0x1000",$G819="Skip",$H819="skip"),"",$F819&amp;" =&gt; """&amp;LOWER(SUBSTITUTE($D819,"_","-"))&amp;""",")</f>
        <v/>
      </c>
      <c r="K819" s="10" t="str">
        <f>IF(OR($C819="0x1000",$H819="skip",$D819=$H819),"",""""&amp;LOWER(SUBSTITUTE($D819,"_","-"))&amp;""" =&gt; """&amp;LOWER($H819)&amp;""",")</f>
        <v/>
      </c>
      <c r="L819" s="10" t="str">
        <f>IF(OR($G819&lt;&gt;"Present",$H819&lt;&gt;$D819),"",""""&amp;LOWER(SUBSTITUTE($D819,"_","-"))&amp;""",")</f>
        <v/>
      </c>
      <c r="M819" s="10" t="str">
        <f>IF(OR($C819="0x1000",$H819="skip",AND($H819&lt;&gt;"",$D819&lt;&gt;$H819),IF($H819="",$D819,$H819)=IF($I819="",$H819,$I819)),"",""""&amp;LOWER(IF($H819="",SUBSTITUTE($D819,"_","-"),$H819))&amp;""" =&gt; """&amp;LOWER(IF($I819="",$H819,$I819))&amp;""",")</f>
        <v/>
      </c>
      <c r="N819" s="10" t="str">
        <f>IF(OR($C819="0x1000",$G819="Skip",$H819="skip"),"",""""&amp;LOWER(SUBSTITUTE($D819,"_","-"))&amp;""" =&gt; array(""" &amp; $A819&amp;""""&amp;IF($B819&lt;&gt;"",","""&amp;$B819&amp;"""","")&amp;"),")</f>
        <v/>
      </c>
      <c r="O819" s="10" t="str">
        <f>IF(AND(G819="Present",$B819&lt;&gt;""),$A819&amp;" ("&amp;$B819&amp;")","")</f>
        <v/>
      </c>
    </row>
    <row r="820" spans="1:15">
      <c r="A820" s="1" t="s">
        <v>1782</v>
      </c>
      <c r="B820" s="1" t="s">
        <v>23</v>
      </c>
      <c r="C820" s="1" t="s">
        <v>16</v>
      </c>
      <c r="D820" s="1" t="s">
        <v>1784</v>
      </c>
      <c r="E820" s="1" t="s">
        <v>18</v>
      </c>
      <c r="F820" s="7" t="str">
        <f>IF(OR($C820="0x1000",$E820="Skip"),"","0x"&amp;MID(UPPER($C820),3,LEN($C820)))</f>
        <v/>
      </c>
      <c r="G820" s="4" t="s">
        <v>16</v>
      </c>
      <c r="H820" s="5"/>
      <c r="I820" s="6"/>
      <c r="J820" s="10" t="str">
        <f>IF(OR($C820="0x1000",$G820="Skip",$H820="skip"),"",$F820&amp;" =&gt; """&amp;LOWER(SUBSTITUTE($D820,"_","-"))&amp;""",")</f>
        <v/>
      </c>
      <c r="K820" s="10" t="str">
        <f>IF(OR($C820="0x1000",$H820="skip",$D820=$H820),"",""""&amp;LOWER(SUBSTITUTE($D820,"_","-"))&amp;""" =&gt; """&amp;LOWER($H820)&amp;""",")</f>
        <v/>
      </c>
      <c r="L820" s="10" t="str">
        <f>IF(OR($G820&lt;&gt;"Present",$H820&lt;&gt;$D820),"",""""&amp;LOWER(SUBSTITUTE($D820,"_","-"))&amp;""",")</f>
        <v/>
      </c>
      <c r="M820" s="10" t="str">
        <f>IF(OR($C820="0x1000",$H820="skip",AND($H820&lt;&gt;"",$D820&lt;&gt;$H820),IF($H820="",$D820,$H820)=IF($I820="",$H820,$I820)),"",""""&amp;LOWER(IF($H820="",SUBSTITUTE($D820,"_","-"),$H820))&amp;""" =&gt; """&amp;LOWER(IF($I820="",$H820,$I820))&amp;""",")</f>
        <v/>
      </c>
      <c r="N820" s="10" t="str">
        <f>IF(OR($C820="0x1000",$G820="Skip",$H820="skip"),"",""""&amp;LOWER(SUBSTITUTE($D820,"_","-"))&amp;""" =&gt; array(""" &amp; $A820&amp;""""&amp;IF($B820&lt;&gt;"",","""&amp;$B820&amp;"""","")&amp;"),")</f>
        <v/>
      </c>
      <c r="O820" s="10" t="str">
        <f>IF(AND(G820="Present",$B820&lt;&gt;""),$A820&amp;" ("&amp;$B820&amp;")","")</f>
        <v/>
      </c>
    </row>
    <row r="821" spans="1:15">
      <c r="A821" s="1" t="s">
        <v>1785</v>
      </c>
      <c r="B821" s="1"/>
      <c r="C821" s="1" t="s">
        <v>1786</v>
      </c>
      <c r="D821" s="1" t="s">
        <v>1787</v>
      </c>
      <c r="E821" s="1" t="s">
        <v>28</v>
      </c>
      <c r="F821" s="7" t="str">
        <f>IF(OR($C821="0x1000",$E821="Skip"),"","0x"&amp;MID(UPPER($C821),3,LEN($C821)))</f>
        <v>0x0088</v>
      </c>
      <c r="G821" s="4" t="s">
        <v>286</v>
      </c>
      <c r="H821" s="5" t="s">
        <v>1788</v>
      </c>
      <c r="I821" s="6" t="s">
        <v>57</v>
      </c>
      <c r="J821" s="10" t="str">
        <f>IF(OR($C821="0x1000",$G821="Skip",$H821="skip"),"",$F821&amp;" =&gt; """&amp;LOWER(SUBSTITUTE($D821,"_","-"))&amp;""",")</f>
        <v>0x0088 =&gt; "wo",</v>
      </c>
      <c r="K821" s="10" t="str">
        <f>IF(OR($C821="0x1000",$H821="skip",$D821=$H821),"",""""&amp;LOWER(SUBSTITUTE($D821,"_","-"))&amp;""" =&gt; """&amp;LOWER($H821)&amp;""",")</f>
        <v>"wo" =&gt; "wo-sn",</v>
      </c>
      <c r="L821" s="10" t="str">
        <f>IF(OR($G821&lt;&gt;"Present",$H821&lt;&gt;$D821),"",""""&amp;LOWER(SUBSTITUTE($D821,"_","-"))&amp;""",")</f>
        <v/>
      </c>
      <c r="M821" s="10" t="str">
        <f>IF(OR($C821="0x1000",$H821="skip",AND($H821&lt;&gt;"",$D821&lt;&gt;$H821),IF($H821="",$D821,$H821)=IF($I821="",$H821,$I821)),"",""""&amp;LOWER(IF($H821="",SUBSTITUTE($D821,"_","-"),$H821))&amp;""" =&gt; """&amp;LOWER(IF($I821="",$H821,$I821))&amp;""",")</f>
        <v/>
      </c>
      <c r="N821" s="10" t="str">
        <f>IF(OR($C821="0x1000",$G821="Skip",$H821="skip"),"",""""&amp;LOWER(SUBSTITUTE($D821,"_","-"))&amp;""" =&gt; array(""" &amp; $A821&amp;""""&amp;IF($B821&lt;&gt;"",","""&amp;$B821&amp;"""","")&amp;"),")</f>
        <v>"wo" =&gt; array("Wolof"),</v>
      </c>
      <c r="O821" s="10" t="str">
        <f>IF(AND(G821="Present",$B821&lt;&gt;""),$A821&amp;" ("&amp;$B821&amp;")","")</f>
        <v/>
      </c>
    </row>
    <row r="822" spans="1:15">
      <c r="A822" s="1" t="s">
        <v>1785</v>
      </c>
      <c r="B822" s="1" t="s">
        <v>737</v>
      </c>
      <c r="C822" s="1" t="s">
        <v>1789</v>
      </c>
      <c r="D822" s="1" t="s">
        <v>1788</v>
      </c>
      <c r="E822" s="1" t="s">
        <v>60</v>
      </c>
      <c r="F822" s="7" t="str">
        <f>IF(OR($C822="0x1000",$E822="Skip"),"","0x"&amp;MID(UPPER($C822),3,LEN($C822)))</f>
        <v>0x0488</v>
      </c>
      <c r="G822" s="4" t="s">
        <v>286</v>
      </c>
      <c r="H822" s="5" t="s">
        <v>1788</v>
      </c>
      <c r="I822" s="6" t="s">
        <v>57</v>
      </c>
      <c r="J822" s="10" t="str">
        <f>IF(OR($C822="0x1000",$G822="Skip",$H822="skip"),"",$F822&amp;" =&gt; """&amp;LOWER(SUBSTITUTE($D822,"_","-"))&amp;""",")</f>
        <v>0x0488 =&gt; "wo-sn",</v>
      </c>
      <c r="K822" s="10" t="str">
        <f>IF(OR($C822="0x1000",$H822="skip",$D822=$H822),"",""""&amp;LOWER(SUBSTITUTE($D822,"_","-"))&amp;""" =&gt; """&amp;LOWER($H822)&amp;""",")</f>
        <v/>
      </c>
      <c r="L822" s="10" t="str">
        <f>IF(OR($G822&lt;&gt;"Present",$H822&lt;&gt;$D822),"",""""&amp;LOWER(SUBSTITUTE($D822,"_","-"))&amp;""",")</f>
        <v/>
      </c>
      <c r="M822" s="10" t="str">
        <f>IF(OR($C822="0x1000",$H822="skip",AND($H822&lt;&gt;"",$D822&lt;&gt;$H822),IF($H822="",$D822,$H822)=IF($I822="",$H822,$I822)),"",""""&amp;LOWER(IF($H822="",SUBSTITUTE($D822,"_","-"),$H822))&amp;""" =&gt; """&amp;LOWER(IF($I822="",$H822,$I822))&amp;""",")</f>
        <v>"wo-sn" =&gt; "fr-fr",</v>
      </c>
      <c r="N822" s="10" t="str">
        <f>IF(OR($C822="0x1000",$G822="Skip",$H822="skip"),"",""""&amp;LOWER(SUBSTITUTE($D822,"_","-"))&amp;""" =&gt; array(""" &amp; $A822&amp;""""&amp;IF($B822&lt;&gt;"",","""&amp;$B822&amp;"""","")&amp;"),")</f>
        <v>"wo-sn" =&gt; array("Wolof","Senegal"),</v>
      </c>
      <c r="O822" s="10" t="str">
        <f>IF(AND(G822="Present",$B822&lt;&gt;""),$A822&amp;" ("&amp;$B822&amp;")","")</f>
        <v/>
      </c>
    </row>
    <row r="823" spans="1:15">
      <c r="A823" s="1" t="s">
        <v>1790</v>
      </c>
      <c r="B823" s="1"/>
      <c r="C823" s="1" t="s">
        <v>1791</v>
      </c>
      <c r="D823" s="1" t="s">
        <v>1792</v>
      </c>
      <c r="E823" s="1" t="s">
        <v>28</v>
      </c>
      <c r="F823" s="7" t="str">
        <f>IF(OR($C823="0x1000",$E823="Skip"),"","0x"&amp;MID(UPPER($C823),3,LEN($C823)))</f>
        <v>0x0034</v>
      </c>
      <c r="G823" s="4" t="s">
        <v>55</v>
      </c>
      <c r="H823" s="5" t="s">
        <v>1793</v>
      </c>
      <c r="I823" s="6" t="s">
        <v>202</v>
      </c>
      <c r="J823" s="10" t="str">
        <f>IF(OR($C823="0x1000",$G823="Skip",$H823="skip"),"",$F823&amp;" =&gt; """&amp;LOWER(SUBSTITUTE($D823,"_","-"))&amp;""",")</f>
        <v>0x0034 =&gt; "xh",</v>
      </c>
      <c r="K823" s="10" t="str">
        <f>IF(OR($C823="0x1000",$H823="skip",$D823=$H823),"",""""&amp;LOWER(SUBSTITUTE($D823,"_","-"))&amp;""" =&gt; """&amp;LOWER($H823)&amp;""",")</f>
        <v>"xh" =&gt; "xh-za",</v>
      </c>
      <c r="L823" s="10" t="str">
        <f>IF(OR($G823&lt;&gt;"Present",$H823&lt;&gt;$D823),"",""""&amp;LOWER(SUBSTITUTE($D823,"_","-"))&amp;""",")</f>
        <v/>
      </c>
      <c r="M823" s="10" t="str">
        <f>IF(OR($C823="0x1000",$H823="skip",AND($H823&lt;&gt;"",$D823&lt;&gt;$H823),IF($H823="",$D823,$H823)=IF($I823="",$H823,$I823)),"",""""&amp;LOWER(IF($H823="",SUBSTITUTE($D823,"_","-"),$H823))&amp;""" =&gt; """&amp;LOWER(IF($I823="",$H823,$I823))&amp;""",")</f>
        <v/>
      </c>
      <c r="N823" s="10" t="str">
        <f>IF(OR($C823="0x1000",$G823="Skip",$H823="skip"),"",""""&amp;LOWER(SUBSTITUTE($D823,"_","-"))&amp;""" =&gt; array(""" &amp; $A823&amp;""""&amp;IF($B823&lt;&gt;"",","""&amp;$B823&amp;"""","")&amp;"),")</f>
        <v>"xh" =&gt; array("Xhosa"),</v>
      </c>
      <c r="O823" s="10" t="str">
        <f>IF(AND(G823="Present",$B823&lt;&gt;""),$A823&amp;" ("&amp;$B823&amp;")","")</f>
        <v/>
      </c>
    </row>
    <row r="824" spans="1:15">
      <c r="A824" s="1" t="s">
        <v>1790</v>
      </c>
      <c r="B824" s="1" t="s">
        <v>33</v>
      </c>
      <c r="C824" s="1" t="s">
        <v>1794</v>
      </c>
      <c r="D824" s="1" t="s">
        <v>1793</v>
      </c>
      <c r="E824" s="1" t="s">
        <v>193</v>
      </c>
      <c r="F824" s="7" t="str">
        <f>IF(OR($C824="0x1000",$E824="Skip"),"","0x"&amp;MID(UPPER($C824),3,LEN($C824)))</f>
        <v>0x0434</v>
      </c>
      <c r="G824" s="4" t="s">
        <v>55</v>
      </c>
      <c r="H824" s="5" t="s">
        <v>1793</v>
      </c>
      <c r="I824" s="6" t="s">
        <v>202</v>
      </c>
      <c r="J824" s="10" t="str">
        <f>IF(OR($C824="0x1000",$G824="Skip",$H824="skip"),"",$F824&amp;" =&gt; """&amp;LOWER(SUBSTITUTE($D824,"_","-"))&amp;""",")</f>
        <v>0x0434 =&gt; "xh-za",</v>
      </c>
      <c r="K824" s="10" t="str">
        <f>IF(OR($C824="0x1000",$H824="skip",$D824=$H824),"",""""&amp;LOWER(SUBSTITUTE($D824,"_","-"))&amp;""" =&gt; """&amp;LOWER($H824)&amp;""",")</f>
        <v/>
      </c>
      <c r="L824" s="10" t="str">
        <f>IF(OR($G824&lt;&gt;"Present",$H824&lt;&gt;$D824),"",""""&amp;LOWER(SUBSTITUTE($D824,"_","-"))&amp;""",")</f>
        <v/>
      </c>
      <c r="M824" s="10" t="str">
        <f>IF(OR($C824="0x1000",$H824="skip",AND($H824&lt;&gt;"",$D824&lt;&gt;$H824),IF($H824="",$D824,$H824)=IF($I824="",$H824,$I824)),"",""""&amp;LOWER(IF($H824="",SUBSTITUTE($D824,"_","-"),$H824))&amp;""" =&gt; """&amp;LOWER(IF($I824="",$H824,$I824))&amp;""",")</f>
        <v>"xh-za" =&gt; "en-us",</v>
      </c>
      <c r="N824" s="10" t="str">
        <f>IF(OR($C824="0x1000",$G824="Skip",$H824="skip"),"",""""&amp;LOWER(SUBSTITUTE($D824,"_","-"))&amp;""" =&gt; array(""" &amp; $A824&amp;""""&amp;IF($B824&lt;&gt;"",","""&amp;$B824&amp;"""","")&amp;"),")</f>
        <v>"xh-za" =&gt; array("Xhosa","South Africa"),</v>
      </c>
      <c r="O824" s="10" t="str">
        <f>IF(AND(G824="Present",$B824&lt;&gt;""),$A824&amp;" ("&amp;$B824&amp;")","")</f>
        <v/>
      </c>
    </row>
    <row r="825" spans="1:15">
      <c r="A825" s="1" t="s">
        <v>1795</v>
      </c>
      <c r="B825" s="1"/>
      <c r="C825" s="1" t="s">
        <v>16</v>
      </c>
      <c r="D825" s="1" t="s">
        <v>1796</v>
      </c>
      <c r="E825" s="1" t="s">
        <v>18</v>
      </c>
      <c r="F825" s="7" t="str">
        <f>IF(OR($C825="0x1000",$E825="Skip"),"","0x"&amp;MID(UPPER($C825),3,LEN($C825)))</f>
        <v/>
      </c>
      <c r="G825" s="4" t="s">
        <v>16</v>
      </c>
      <c r="H825" s="5"/>
      <c r="I825" s="6"/>
      <c r="J825" s="10" t="str">
        <f>IF(OR($C825="0x1000",$G825="Skip",$H825="skip"),"",$F825&amp;" =&gt; """&amp;LOWER(SUBSTITUTE($D825,"_","-"))&amp;""",")</f>
        <v/>
      </c>
      <c r="K825" s="10" t="str">
        <f>IF(OR($C825="0x1000",$H825="skip",$D825=$H825),"",""""&amp;LOWER(SUBSTITUTE($D825,"_","-"))&amp;""" =&gt; """&amp;LOWER($H825)&amp;""",")</f>
        <v/>
      </c>
      <c r="L825" s="10" t="str">
        <f>IF(OR($G825&lt;&gt;"Present",$H825&lt;&gt;$D825),"",""""&amp;LOWER(SUBSTITUTE($D825,"_","-"))&amp;""",")</f>
        <v/>
      </c>
      <c r="M825" s="10" t="str">
        <f>IF(OR($C825="0x1000",$H825="skip",AND($H825&lt;&gt;"",$D825&lt;&gt;$H825),IF($H825="",$D825,$H825)=IF($I825="",$H825,$I825)),"",""""&amp;LOWER(IF($H825="",SUBSTITUTE($D825,"_","-"),$H825))&amp;""" =&gt; """&amp;LOWER(IF($I825="",$H825,$I825))&amp;""",")</f>
        <v/>
      </c>
      <c r="N825" s="10" t="str">
        <f>IF(OR($C825="0x1000",$G825="Skip",$H825="skip"),"",""""&amp;LOWER(SUBSTITUTE($D825,"_","-"))&amp;""" =&gt; array(""" &amp; $A825&amp;""""&amp;IF($B825&lt;&gt;"",","""&amp;$B825&amp;"""","")&amp;"),")</f>
        <v/>
      </c>
      <c r="O825" s="10" t="str">
        <f>IF(AND(G825="Present",$B825&lt;&gt;""),$A825&amp;" ("&amp;$B825&amp;")","")</f>
        <v/>
      </c>
    </row>
    <row r="826" spans="1:15">
      <c r="A826" s="1" t="s">
        <v>1795</v>
      </c>
      <c r="B826" s="1" t="s">
        <v>38</v>
      </c>
      <c r="C826" s="1" t="s">
        <v>16</v>
      </c>
      <c r="D826" s="1" t="s">
        <v>1797</v>
      </c>
      <c r="E826" s="1" t="s">
        <v>18</v>
      </c>
      <c r="F826" s="7" t="str">
        <f>IF(OR($C826="0x1000",$E826="Skip"),"","0x"&amp;MID(UPPER($C826),3,LEN($C826)))</f>
        <v/>
      </c>
      <c r="G826" s="4" t="s">
        <v>16</v>
      </c>
      <c r="H826" s="5"/>
      <c r="I826" s="6"/>
      <c r="J826" s="10" t="str">
        <f>IF(OR($C826="0x1000",$G826="Skip",$H826="skip"),"",$F826&amp;" =&gt; """&amp;LOWER(SUBSTITUTE($D826,"_","-"))&amp;""",")</f>
        <v/>
      </c>
      <c r="K826" s="10" t="str">
        <f>IF(OR($C826="0x1000",$H826="skip",$D826=$H826),"",""""&amp;LOWER(SUBSTITUTE($D826,"_","-"))&amp;""" =&gt; """&amp;LOWER($H826)&amp;""",")</f>
        <v/>
      </c>
      <c r="L826" s="10" t="str">
        <f>IF(OR($G826&lt;&gt;"Present",$H826&lt;&gt;$D826),"",""""&amp;LOWER(SUBSTITUTE($D826,"_","-"))&amp;""",")</f>
        <v/>
      </c>
      <c r="M826" s="10" t="str">
        <f>IF(OR($C826="0x1000",$H826="skip",AND($H826&lt;&gt;"",$D826&lt;&gt;$H826),IF($H826="",$D826,$H826)=IF($I826="",$H826,$I826)),"",""""&amp;LOWER(IF($H826="",SUBSTITUTE($D826,"_","-"),$H826))&amp;""" =&gt; """&amp;LOWER(IF($I826="",$H826,$I826))&amp;""",")</f>
        <v/>
      </c>
      <c r="N826" s="10" t="str">
        <f>IF(OR($C826="0x1000",$G826="Skip",$H826="skip"),"",""""&amp;LOWER(SUBSTITUTE($D826,"_","-"))&amp;""" =&gt; array(""" &amp; $A826&amp;""""&amp;IF($B826&lt;&gt;"",","""&amp;$B826&amp;"""","")&amp;"),")</f>
        <v/>
      </c>
      <c r="O826" s="10" t="str">
        <f>IF(AND(G826="Present",$B826&lt;&gt;""),$A826&amp;" ("&amp;$B826&amp;")","")</f>
        <v/>
      </c>
    </row>
    <row r="827" spans="1:15">
      <c r="A827" s="1" t="s">
        <v>1798</v>
      </c>
      <c r="B827" s="1"/>
      <c r="C827" s="1" t="s">
        <v>1799</v>
      </c>
      <c r="D827" s="1" t="s">
        <v>1800</v>
      </c>
      <c r="E827" s="1" t="s">
        <v>28</v>
      </c>
      <c r="F827" s="7" t="str">
        <f>IF(OR($C827="0x1000",$E827="Skip"),"","0x"&amp;MID(UPPER($C827),3,LEN($C827)))</f>
        <v>0x0078</v>
      </c>
      <c r="G827" s="4" t="s">
        <v>200</v>
      </c>
      <c r="H827" s="5" t="s">
        <v>1801</v>
      </c>
      <c r="I827" s="6" t="s">
        <v>315</v>
      </c>
      <c r="J827" s="10" t="str">
        <f>IF(OR($C827="0x1000",$G827="Skip",$H827="skip"),"",$F827&amp;" =&gt; """&amp;LOWER(SUBSTITUTE($D827,"_","-"))&amp;""",")</f>
        <v>0x0078 =&gt; "ii",</v>
      </c>
      <c r="K827" s="10" t="str">
        <f>IF(OR($C827="0x1000",$H827="skip",$D827=$H827),"",""""&amp;LOWER(SUBSTITUTE($D827,"_","-"))&amp;""" =&gt; """&amp;LOWER($H827)&amp;""",")</f>
        <v>"ii" =&gt; "ii-cn",</v>
      </c>
      <c r="L827" s="10" t="str">
        <f>IF(OR($G827&lt;&gt;"Present",$H827&lt;&gt;$D827),"",""""&amp;LOWER(SUBSTITUTE($D827,"_","-"))&amp;""",")</f>
        <v/>
      </c>
      <c r="M827" s="10" t="str">
        <f>IF(OR($C827="0x1000",$H827="skip",AND($H827&lt;&gt;"",$D827&lt;&gt;$H827),IF($H827="",$D827,$H827)=IF($I827="",$H827,$I827)),"",""""&amp;LOWER(IF($H827="",SUBSTITUTE($D827,"_","-"),$H827))&amp;""" =&gt; """&amp;LOWER(IF($I827="",$H827,$I827))&amp;""",")</f>
        <v/>
      </c>
      <c r="N827" s="10" t="str">
        <f>IF(OR($C827="0x1000",$G827="Skip",$H827="skip"),"",""""&amp;LOWER(SUBSTITUTE($D827,"_","-"))&amp;""" =&gt; array(""" &amp; $A827&amp;""""&amp;IF($B827&lt;&gt;"",","""&amp;$B827&amp;"""","")&amp;"),")</f>
        <v>"ii" =&gt; array("Yi"),</v>
      </c>
      <c r="O827" s="10" t="str">
        <f>IF(AND(G827="Present",$B827&lt;&gt;""),$A827&amp;" ("&amp;$B827&amp;")","")</f>
        <v/>
      </c>
    </row>
    <row r="828" spans="1:15" customHeight="1" ht="21">
      <c r="A828" s="1" t="s">
        <v>1798</v>
      </c>
      <c r="B828" s="1" t="s">
        <v>318</v>
      </c>
      <c r="C828" s="1" t="s">
        <v>1802</v>
      </c>
      <c r="D828" s="1" t="s">
        <v>1801</v>
      </c>
      <c r="E828" s="1" t="s">
        <v>60</v>
      </c>
      <c r="F828" s="7" t="str">
        <f>IF(OR($C828="0x1000",$E828="Skip"),"","0x"&amp;MID(UPPER($C828),3,LEN($C828)))</f>
        <v>0x0478</v>
      </c>
      <c r="G828" s="4" t="s">
        <v>200</v>
      </c>
      <c r="H828" s="5" t="s">
        <v>1801</v>
      </c>
      <c r="I828" s="6" t="s">
        <v>315</v>
      </c>
      <c r="J828" s="10" t="str">
        <f>IF(OR($C828="0x1000",$G828="Skip",$H828="skip"),"",$F828&amp;" =&gt; """&amp;LOWER(SUBSTITUTE($D828,"_","-"))&amp;""",")</f>
        <v>0x0478 =&gt; "ii-cn",</v>
      </c>
      <c r="K828" s="10" t="str">
        <f>IF(OR($C828="0x1000",$H828="skip",$D828=$H828),"",""""&amp;LOWER(SUBSTITUTE($D828,"_","-"))&amp;""" =&gt; """&amp;LOWER($H828)&amp;""",")</f>
        <v/>
      </c>
      <c r="L828" s="10" t="str">
        <f>IF(OR($G828&lt;&gt;"Present",$H828&lt;&gt;$D828),"",""""&amp;LOWER(SUBSTITUTE($D828,"_","-"))&amp;""",")</f>
        <v/>
      </c>
      <c r="M828" s="10" t="str">
        <f>IF(OR($C828="0x1000",$H828="skip",AND($H828&lt;&gt;"",$D828&lt;&gt;$H828),IF($H828="",$D828,$H828)=IF($I828="",$H828,$I828)),"",""""&amp;LOWER(IF($H828="",SUBSTITUTE($D828,"_","-"),$H828))&amp;""" =&gt; """&amp;LOWER(IF($I828="",$H828,$I828))&amp;""",")</f>
        <v>"ii-cn" =&gt; "zh-cn",</v>
      </c>
      <c r="N828" s="10" t="str">
        <f>IF(OR($C828="0x1000",$G828="Skip",$H828="skip"),"",""""&amp;LOWER(SUBSTITUTE($D828,"_","-"))&amp;""" =&gt; array(""" &amp; $A828&amp;""""&amp;IF($B828&lt;&gt;"",","""&amp;$B828&amp;"""","")&amp;"),")</f>
        <v>"ii-cn" =&gt; array("Yi","People's Republic of China"),</v>
      </c>
      <c r="O828" s="10" t="str">
        <f>IF(AND(G828="Present",$B828&lt;&gt;""),$A828&amp;" ("&amp;$B828&amp;")","")</f>
        <v/>
      </c>
    </row>
    <row r="829" spans="1:15">
      <c r="A829" s="1" t="s">
        <v>1803</v>
      </c>
      <c r="B829" s="1" t="s">
        <v>137</v>
      </c>
      <c r="C829" s="1" t="s">
        <v>1804</v>
      </c>
      <c r="D829" s="1" t="s">
        <v>1805</v>
      </c>
      <c r="E829" s="1" t="s">
        <v>18</v>
      </c>
      <c r="F829" s="7" t="str">
        <f>IF(OR($C829="0x1000",$E829="Skip"),"","0x"&amp;MID(UPPER($C829),3,LEN($C829)))</f>
        <v>0x043D</v>
      </c>
      <c r="G829" s="4" t="s">
        <v>55</v>
      </c>
      <c r="H829" s="5" t="s">
        <v>1805</v>
      </c>
      <c r="I829" s="6" t="s">
        <v>202</v>
      </c>
      <c r="J829" s="10" t="str">
        <f>IF(OR($C829="0x1000",$G829="Skip",$H829="skip"),"",$F829&amp;" =&gt; """&amp;LOWER(SUBSTITUTE($D829,"_","-"))&amp;""",")</f>
        <v>0x043D =&gt; "yi-001",</v>
      </c>
      <c r="K829" s="10" t="str">
        <f>IF(OR($C829="0x1000",$H829="skip",$D829=$H829),"",""""&amp;LOWER(SUBSTITUTE($D829,"_","-"))&amp;""" =&gt; """&amp;LOWER($H829)&amp;""",")</f>
        <v/>
      </c>
      <c r="L829" s="10" t="str">
        <f>IF(OR($G829&lt;&gt;"Present",$H829&lt;&gt;$D829),"",""""&amp;LOWER(SUBSTITUTE($D829,"_","-"))&amp;""",")</f>
        <v/>
      </c>
      <c r="M829" s="10" t="str">
        <f>IF(OR($C829="0x1000",$H829="skip",AND($H829&lt;&gt;"",$D829&lt;&gt;$H829),IF($H829="",$D829,$H829)=IF($I829="",$H829,$I829)),"",""""&amp;LOWER(IF($H829="",SUBSTITUTE($D829,"_","-"),$H829))&amp;""" =&gt; """&amp;LOWER(IF($I829="",$H829,$I829))&amp;""",")</f>
        <v>"yi-001" =&gt; "en-us",</v>
      </c>
      <c r="N829" s="10" t="str">
        <f>IF(OR($C829="0x1000",$G829="Skip",$H829="skip"),"",""""&amp;LOWER(SUBSTITUTE($D829,"_","-"))&amp;""" =&gt; array(""" &amp; $A829&amp;""""&amp;IF($B829&lt;&gt;"",","""&amp;$B829&amp;"""","")&amp;"),")</f>
        <v>"yi-001" =&gt; array("Yiddish","World"),</v>
      </c>
      <c r="O829" s="10" t="str">
        <f>IF(AND(G829="Present",$B829&lt;&gt;""),$A829&amp;" ("&amp;$B829&amp;")","")</f>
        <v/>
      </c>
    </row>
    <row r="830" spans="1:15">
      <c r="A830" s="1" t="s">
        <v>1806</v>
      </c>
      <c r="B830" s="1"/>
      <c r="C830" s="1" t="s">
        <v>1807</v>
      </c>
      <c r="D830" s="1" t="s">
        <v>1808</v>
      </c>
      <c r="E830" s="1" t="s">
        <v>28</v>
      </c>
      <c r="F830" s="7" t="str">
        <f>IF(OR($C830="0x1000",$E830="Skip"),"","0x"&amp;MID(UPPER($C830),3,LEN($C830)))</f>
        <v>0x006A</v>
      </c>
      <c r="G830" s="4" t="s">
        <v>286</v>
      </c>
      <c r="H830" s="5" t="s">
        <v>1809</v>
      </c>
      <c r="I830" s="6" t="s">
        <v>57</v>
      </c>
      <c r="J830" s="10" t="str">
        <f>IF(OR($C830="0x1000",$G830="Skip",$H830="skip"),"",$F830&amp;" =&gt; """&amp;LOWER(SUBSTITUTE($D830,"_","-"))&amp;""",")</f>
        <v>0x006A =&gt; "yo",</v>
      </c>
      <c r="K830" s="10" t="str">
        <f>IF(OR($C830="0x1000",$H830="skip",$D830=$H830),"",""""&amp;LOWER(SUBSTITUTE($D830,"_","-"))&amp;""" =&gt; """&amp;LOWER($H830)&amp;""",")</f>
        <v>"yo" =&gt; "yo-ng",</v>
      </c>
      <c r="L830" s="10" t="str">
        <f>IF(OR($G830&lt;&gt;"Present",$H830&lt;&gt;$D830),"",""""&amp;LOWER(SUBSTITUTE($D830,"_","-"))&amp;""",")</f>
        <v/>
      </c>
      <c r="M830" s="10" t="str">
        <f>IF(OR($C830="0x1000",$H830="skip",AND($H830&lt;&gt;"",$D830&lt;&gt;$H830),IF($H830="",$D830,$H830)=IF($I830="",$H830,$I830)),"",""""&amp;LOWER(IF($H830="",SUBSTITUTE($D830,"_","-"),$H830))&amp;""" =&gt; """&amp;LOWER(IF($I830="",$H830,$I830))&amp;""",")</f>
        <v/>
      </c>
      <c r="N830" s="10" t="str">
        <f>IF(OR($C830="0x1000",$G830="Skip",$H830="skip"),"",""""&amp;LOWER(SUBSTITUTE($D830,"_","-"))&amp;""" =&gt; array(""" &amp; $A830&amp;""""&amp;IF($B830&lt;&gt;"",","""&amp;$B830&amp;"""","")&amp;"),")</f>
        <v>"yo" =&gt; array("Yoruba"),</v>
      </c>
      <c r="O830" s="10" t="str">
        <f>IF(AND(G830="Present",$B830&lt;&gt;""),$A830&amp;" ("&amp;$B830&amp;")","")</f>
        <v/>
      </c>
    </row>
    <row r="831" spans="1:15">
      <c r="A831" s="1" t="s">
        <v>1806</v>
      </c>
      <c r="B831" s="1" t="s">
        <v>666</v>
      </c>
      <c r="C831" s="1" t="s">
        <v>16</v>
      </c>
      <c r="D831" s="1" t="s">
        <v>1810</v>
      </c>
      <c r="E831" s="1" t="s">
        <v>18</v>
      </c>
      <c r="F831" s="7" t="str">
        <f>IF(OR($C831="0x1000",$E831="Skip"),"","0x"&amp;MID(UPPER($C831),3,LEN($C831)))</f>
        <v/>
      </c>
      <c r="G831" s="4" t="s">
        <v>16</v>
      </c>
      <c r="H831" s="5"/>
      <c r="I831" s="6"/>
      <c r="J831" s="10" t="str">
        <f>IF(OR($C831="0x1000",$G831="Skip",$H831="skip"),"",$F831&amp;" =&gt; """&amp;LOWER(SUBSTITUTE($D831,"_","-"))&amp;""",")</f>
        <v/>
      </c>
      <c r="K831" s="10" t="str">
        <f>IF(OR($C831="0x1000",$H831="skip",$D831=$H831),"",""""&amp;LOWER(SUBSTITUTE($D831,"_","-"))&amp;""" =&gt; """&amp;LOWER($H831)&amp;""",")</f>
        <v/>
      </c>
      <c r="L831" s="10" t="str">
        <f>IF(OR($G831&lt;&gt;"Present",$H831&lt;&gt;$D831),"",""""&amp;LOWER(SUBSTITUTE($D831,"_","-"))&amp;""",")</f>
        <v/>
      </c>
      <c r="M831" s="10" t="str">
        <f>IF(OR($C831="0x1000",$H831="skip",AND($H831&lt;&gt;"",$D831&lt;&gt;$H831),IF($H831="",$D831,$H831)=IF($I831="",$H831,$I831)),"",""""&amp;LOWER(IF($H831="",SUBSTITUTE($D831,"_","-"),$H831))&amp;""" =&gt; """&amp;LOWER(IF($I831="",$H831,$I831))&amp;""",")</f>
        <v/>
      </c>
      <c r="N831" s="10" t="str">
        <f>IF(OR($C831="0x1000",$G831="Skip",$H831="skip"),"",""""&amp;LOWER(SUBSTITUTE($D831,"_","-"))&amp;""" =&gt; array(""" &amp; $A831&amp;""""&amp;IF($B831&lt;&gt;"",","""&amp;$B831&amp;"""","")&amp;"),")</f>
        <v/>
      </c>
      <c r="O831" s="10" t="str">
        <f>IF(AND(G831="Present",$B831&lt;&gt;""),$A831&amp;" ("&amp;$B831&amp;")","")</f>
        <v/>
      </c>
    </row>
    <row r="832" spans="1:15">
      <c r="A832" s="1" t="s">
        <v>1806</v>
      </c>
      <c r="B832" s="1" t="s">
        <v>543</v>
      </c>
      <c r="C832" s="1" t="s">
        <v>1811</v>
      </c>
      <c r="D832" s="1" t="s">
        <v>1809</v>
      </c>
      <c r="E832" s="1" t="s">
        <v>60</v>
      </c>
      <c r="F832" s="7" t="str">
        <f>IF(OR($C832="0x1000",$E832="Skip"),"","0x"&amp;MID(UPPER($C832),3,LEN($C832)))</f>
        <v>0x046A</v>
      </c>
      <c r="G832" s="4" t="s">
        <v>286</v>
      </c>
      <c r="H832" s="5" t="s">
        <v>1809</v>
      </c>
      <c r="I832" s="6" t="s">
        <v>57</v>
      </c>
      <c r="J832" s="10" t="str">
        <f>IF(OR($C832="0x1000",$G832="Skip",$H832="skip"),"",$F832&amp;" =&gt; """&amp;LOWER(SUBSTITUTE($D832,"_","-"))&amp;""",")</f>
        <v>0x046A =&gt; "yo-ng",</v>
      </c>
      <c r="K832" s="10" t="str">
        <f>IF(OR($C832="0x1000",$H832="skip",$D832=$H832),"",""""&amp;LOWER(SUBSTITUTE($D832,"_","-"))&amp;""" =&gt; """&amp;LOWER($H832)&amp;""",")</f>
        <v/>
      </c>
      <c r="L832" s="10" t="str">
        <f>IF(OR($G832&lt;&gt;"Present",$H832&lt;&gt;$D832),"",""""&amp;LOWER(SUBSTITUTE($D832,"_","-"))&amp;""",")</f>
        <v/>
      </c>
      <c r="M832" s="10" t="str">
        <f>IF(OR($C832="0x1000",$H832="skip",AND($H832&lt;&gt;"",$D832&lt;&gt;$H832),IF($H832="",$D832,$H832)=IF($I832="",$H832,$I832)),"",""""&amp;LOWER(IF($H832="",SUBSTITUTE($D832,"_","-"),$H832))&amp;""" =&gt; """&amp;LOWER(IF($I832="",$H832,$I832))&amp;""",")</f>
        <v>"yo-ng" =&gt; "fr-fr",</v>
      </c>
      <c r="N832" s="10" t="str">
        <f>IF(OR($C832="0x1000",$G832="Skip",$H832="skip"),"",""""&amp;LOWER(SUBSTITUTE($D832,"_","-"))&amp;""" =&gt; array(""" &amp; $A832&amp;""""&amp;IF($B832&lt;&gt;"",","""&amp;$B832&amp;"""","")&amp;"),")</f>
        <v>"yo-ng" =&gt; array("Yoruba","Nigeria"),</v>
      </c>
      <c r="O832" s="10" t="str">
        <f>IF(AND(G832="Present",$B832&lt;&gt;""),$A832&amp;" ("&amp;$B832&amp;")","")</f>
        <v/>
      </c>
    </row>
    <row r="833" spans="1:15">
      <c r="A833" s="1" t="s">
        <v>1812</v>
      </c>
      <c r="B833" s="1"/>
      <c r="C833" s="1" t="s">
        <v>16</v>
      </c>
      <c r="D833" s="1" t="s">
        <v>1813</v>
      </c>
      <c r="E833" s="1" t="s">
        <v>18</v>
      </c>
      <c r="F833" s="7" t="str">
        <f>IF(OR($C833="0x1000",$E833="Skip"),"","0x"&amp;MID(UPPER($C833),3,LEN($C833)))</f>
        <v/>
      </c>
      <c r="G833" s="4" t="s">
        <v>16</v>
      </c>
      <c r="H833" s="5"/>
      <c r="I833" s="6"/>
      <c r="J833" s="10" t="str">
        <f>IF(OR($C833="0x1000",$G833="Skip",$H833="skip"),"",$F833&amp;" =&gt; """&amp;LOWER(SUBSTITUTE($D833,"_","-"))&amp;""",")</f>
        <v/>
      </c>
      <c r="K833" s="10" t="str">
        <f>IF(OR($C833="0x1000",$H833="skip",$D833=$H833),"",""""&amp;LOWER(SUBSTITUTE($D833,"_","-"))&amp;""" =&gt; """&amp;LOWER($H833)&amp;""",")</f>
        <v/>
      </c>
      <c r="L833" s="10" t="str">
        <f>IF(OR($G833&lt;&gt;"Present",$H833&lt;&gt;$D833),"",""""&amp;LOWER(SUBSTITUTE($D833,"_","-"))&amp;""",")</f>
        <v/>
      </c>
      <c r="M833" s="10" t="str">
        <f>IF(OR($C833="0x1000",$H833="skip",AND($H833&lt;&gt;"",$D833&lt;&gt;$H833),IF($H833="",$D833,$H833)=IF($I833="",$H833,$I833)),"",""""&amp;LOWER(IF($H833="",SUBSTITUTE($D833,"_","-"),$H833))&amp;""" =&gt; """&amp;LOWER(IF($I833="",$H833,$I833))&amp;""",")</f>
        <v/>
      </c>
      <c r="N833" s="10" t="str">
        <f>IF(OR($C833="0x1000",$G833="Skip",$H833="skip"),"",""""&amp;LOWER(SUBSTITUTE($D833,"_","-"))&amp;""" =&gt; array(""" &amp; $A833&amp;""""&amp;IF($B833&lt;&gt;"",","""&amp;$B833&amp;"""","")&amp;"),")</f>
        <v/>
      </c>
      <c r="O833" s="10" t="str">
        <f>IF(AND(G833="Present",$B833&lt;&gt;""),$A833&amp;" ("&amp;$B833&amp;")","")</f>
        <v/>
      </c>
    </row>
    <row r="834" spans="1:15">
      <c r="A834" s="1" t="s">
        <v>1812</v>
      </c>
      <c r="B834" s="1" t="s">
        <v>722</v>
      </c>
      <c r="C834" s="1" t="s">
        <v>16</v>
      </c>
      <c r="D834" s="1" t="s">
        <v>1814</v>
      </c>
      <c r="E834" s="1" t="s">
        <v>18</v>
      </c>
      <c r="F834" s="7" t="str">
        <f>IF(OR($C834="0x1000",$E834="Skip"),"","0x"&amp;MID(UPPER($C834),3,LEN($C834)))</f>
        <v/>
      </c>
      <c r="G834" s="4" t="s">
        <v>16</v>
      </c>
      <c r="H834" s="5"/>
      <c r="I834" s="6"/>
      <c r="J834" s="10" t="str">
        <f>IF(OR($C834="0x1000",$G834="Skip",$H834="skip"),"",$F834&amp;" =&gt; """&amp;LOWER(SUBSTITUTE($D834,"_","-"))&amp;""",")</f>
        <v/>
      </c>
      <c r="K834" s="10" t="str">
        <f>IF(OR($C834="0x1000",$H834="skip",$D834=$H834),"",""""&amp;LOWER(SUBSTITUTE($D834,"_","-"))&amp;""" =&gt; """&amp;LOWER($H834)&amp;""",")</f>
        <v/>
      </c>
      <c r="L834" s="10" t="str">
        <f>IF(OR($G834&lt;&gt;"Present",$H834&lt;&gt;$D834),"",""""&amp;LOWER(SUBSTITUTE($D834,"_","-"))&amp;""",")</f>
        <v/>
      </c>
      <c r="M834" s="10" t="str">
        <f>IF(OR($C834="0x1000",$H834="skip",AND($H834&lt;&gt;"",$D834&lt;&gt;$H834),IF($H834="",$D834,$H834)=IF($I834="",$H834,$I834)),"",""""&amp;LOWER(IF($H834="",SUBSTITUTE($D834,"_","-"),$H834))&amp;""" =&gt; """&amp;LOWER(IF($I834="",$H834,$I834))&amp;""",")</f>
        <v/>
      </c>
      <c r="N834" s="10" t="str">
        <f>IF(OR($C834="0x1000",$G834="Skip",$H834="skip"),"",""""&amp;LOWER(SUBSTITUTE($D834,"_","-"))&amp;""" =&gt; array(""" &amp; $A834&amp;""""&amp;IF($B834&lt;&gt;"",","""&amp;$B834&amp;"""","")&amp;"),")</f>
        <v/>
      </c>
      <c r="O834" s="10" t="str">
        <f>IF(AND(G834="Present",$B834&lt;&gt;""),$A834&amp;" ("&amp;$B834&amp;")","")</f>
        <v/>
      </c>
    </row>
    <row r="835" spans="1:15">
      <c r="A835" s="1" t="s">
        <v>1815</v>
      </c>
      <c r="B835" s="1"/>
      <c r="C835" s="1" t="s">
        <v>1816</v>
      </c>
      <c r="D835" s="1" t="s">
        <v>1817</v>
      </c>
      <c r="E835" s="1" t="s">
        <v>28</v>
      </c>
      <c r="F835" s="7" t="str">
        <f>IF(OR($C835="0x1000",$E835="Skip"),"","0x"&amp;MID(UPPER($C835),3,LEN($C835)))</f>
        <v>0x0035</v>
      </c>
      <c r="G835" s="4" t="s">
        <v>286</v>
      </c>
      <c r="H835" s="5" t="s">
        <v>1818</v>
      </c>
      <c r="I835" s="6" t="s">
        <v>202</v>
      </c>
      <c r="J835" s="10" t="str">
        <f>IF(OR($C835="0x1000",$G835="Skip",$H835="skip"),"",$F835&amp;" =&gt; """&amp;LOWER(SUBSTITUTE($D835,"_","-"))&amp;""",")</f>
        <v>0x0035 =&gt; "zu",</v>
      </c>
      <c r="K835" s="10" t="str">
        <f>IF(OR($C835="0x1000",$H835="skip",$D835=$H835),"",""""&amp;LOWER(SUBSTITUTE($D835,"_","-"))&amp;""" =&gt; """&amp;LOWER($H835)&amp;""",")</f>
        <v>"zu" =&gt; "zu-za",</v>
      </c>
      <c r="L835" s="10" t="str">
        <f>IF(OR($G835&lt;&gt;"Present",$H835&lt;&gt;$D835),"",""""&amp;LOWER(SUBSTITUTE($D835,"_","-"))&amp;""",")</f>
        <v/>
      </c>
      <c r="M835" s="10" t="str">
        <f>IF(OR($C835="0x1000",$H835="skip",AND($H835&lt;&gt;"",$D835&lt;&gt;$H835),IF($H835="",$D835,$H835)=IF($I835="",$H835,$I835)),"",""""&amp;LOWER(IF($H835="",SUBSTITUTE($D835,"_","-"),$H835))&amp;""" =&gt; """&amp;LOWER(IF($I835="",$H835,$I835))&amp;""",")</f>
        <v/>
      </c>
      <c r="N835" s="10" t="str">
        <f>IF(OR($C835="0x1000",$G835="Skip",$H835="skip"),"",""""&amp;LOWER(SUBSTITUTE($D835,"_","-"))&amp;""" =&gt; array(""" &amp; $A835&amp;""""&amp;IF($B835&lt;&gt;"",","""&amp;$B835&amp;"""","")&amp;"),")</f>
        <v>"zu" =&gt; array("Zulu"),</v>
      </c>
      <c r="O835" s="10" t="str">
        <f>IF(AND(G835="Present",$B835&lt;&gt;""),$A835&amp;" ("&amp;$B835&amp;")","")</f>
        <v/>
      </c>
    </row>
    <row r="836" spans="1:15">
      <c r="A836" s="1" t="s">
        <v>1815</v>
      </c>
      <c r="B836" s="1" t="s">
        <v>33</v>
      </c>
      <c r="C836" s="1" t="s">
        <v>1819</v>
      </c>
      <c r="D836" s="1" t="s">
        <v>1818</v>
      </c>
      <c r="E836" s="1" t="s">
        <v>193</v>
      </c>
      <c r="F836" s="7" t="str">
        <f>IF(OR($C836="0x1000",$E836="Skip"),"","0x"&amp;MID(UPPER($C836),3,LEN($C836)))</f>
        <v>0x0435</v>
      </c>
      <c r="G836" s="4" t="s">
        <v>286</v>
      </c>
      <c r="H836" s="5" t="s">
        <v>1818</v>
      </c>
      <c r="I836" s="6" t="s">
        <v>202</v>
      </c>
      <c r="J836" s="10" t="str">
        <f>IF(OR($C836="0x1000",$G836="Skip",$H836="skip"),"",$F836&amp;" =&gt; """&amp;LOWER(SUBSTITUTE($D836,"_","-"))&amp;""",")</f>
        <v>0x0435 =&gt; "zu-za",</v>
      </c>
      <c r="K836" s="10" t="str">
        <f>IF(OR($C836="0x1000",$H836="skip",$D836=$H836),"",""""&amp;LOWER(SUBSTITUTE($D836,"_","-"))&amp;""" =&gt; """&amp;LOWER($H836)&amp;""",")</f>
        <v/>
      </c>
      <c r="L836" s="10" t="str">
        <f>IF(OR($G836&lt;&gt;"Present",$H836&lt;&gt;$D836),"",""""&amp;LOWER(SUBSTITUTE($D836,"_","-"))&amp;""",")</f>
        <v/>
      </c>
      <c r="M836" s="10" t="str">
        <f>IF(OR($C836="0x1000",$H836="skip",AND($H836&lt;&gt;"",$D836&lt;&gt;$H836),IF($H836="",$D836,$H836)=IF($I836="",$H836,$I836)),"",""""&amp;LOWER(IF($H836="",SUBSTITUTE($D836,"_","-"),$H836))&amp;""" =&gt; """&amp;LOWER(IF($I836="",$H836,$I836))&amp;""",")</f>
        <v>"zu-za" =&gt; "en-us",</v>
      </c>
      <c r="N836" s="10" t="str">
        <f>IF(OR($C836="0x1000",$G836="Skip",$H836="skip"),"",""""&amp;LOWER(SUBSTITUTE($D836,"_","-"))&amp;""" =&gt; array(""" &amp; $A836&amp;""""&amp;IF($B836&lt;&gt;"",","""&amp;$B836&amp;"""","")&amp;"),")</f>
        <v>"zu-za" =&gt; array("Zulu","South Africa"),</v>
      </c>
      <c r="O836" s="10" t="str">
        <f>IF(AND(G836="Present",$B836&lt;&gt;""),$A836&amp;" ("&amp;$B836&amp;")","")</f>
        <v/>
      </c>
    </row>
  </sheetData>
  <autoFilter ref="A1:M836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59"/>
  <sheetViews>
    <sheetView tabSelected="0" workbookViewId="0" showGridLines="true" showRowColHeaders="1" topLeftCell="A75">
      <selection activeCell="C90" sqref="C90"/>
    </sheetView>
  </sheetViews>
  <sheetFormatPr defaultRowHeight="14.4" defaultColWidth="9.140625" outlineLevelRow="0" outlineLevelCol="0"/>
  <cols>
    <col min="1" max="1" width="25.140625" customWidth="true" style="0"/>
    <col min="2" max="2" width="27" customWidth="true" style="0"/>
    <col min="3" max="3" width="27" customWidth="true" style="0"/>
    <col min="4" max="4" width="30" customWidth="true" style="0"/>
  </cols>
  <sheetData>
    <row r="1" spans="1:8">
      <c r="A1" s="3" t="s">
        <v>9</v>
      </c>
      <c r="B1" s="3" t="s">
        <v>10</v>
      </c>
      <c r="C1" s="3" t="s">
        <v>11</v>
      </c>
      <c r="D1" s="3" t="s">
        <v>12</v>
      </c>
    </row>
    <row r="2" spans="1:8">
      <c r="A2" s="10" t="s">
        <v>1820</v>
      </c>
      <c r="B2" s="10" t="s">
        <v>1821</v>
      </c>
      <c r="C2" s="10" t="s">
        <v>1822</v>
      </c>
      <c r="D2" s="10" t="s">
        <v>1823</v>
      </c>
    </row>
    <row r="3" spans="1:8">
      <c r="A3" s="10" t="s">
        <v>1824</v>
      </c>
      <c r="B3" s="10" t="s">
        <v>1825</v>
      </c>
      <c r="C3" s="10" t="s">
        <v>1826</v>
      </c>
      <c r="D3" s="10" t="s">
        <v>1827</v>
      </c>
    </row>
    <row r="4" spans="1:8">
      <c r="A4" s="10" t="s">
        <v>1828</v>
      </c>
      <c r="B4" s="10" t="s">
        <v>1829</v>
      </c>
      <c r="C4" s="10" t="s">
        <v>1830</v>
      </c>
      <c r="D4" s="10" t="s">
        <v>1831</v>
      </c>
    </row>
    <row r="5" spans="1:8">
      <c r="A5" s="10" t="s">
        <v>1832</v>
      </c>
      <c r="B5" s="10" t="s">
        <v>1833</v>
      </c>
      <c r="C5" s="10" t="s">
        <v>1834</v>
      </c>
      <c r="D5" s="10" t="s">
        <v>1835</v>
      </c>
    </row>
    <row r="6" spans="1:8">
      <c r="A6" s="10" t="s">
        <v>1836</v>
      </c>
      <c r="B6" s="10" t="s">
        <v>1837</v>
      </c>
      <c r="C6" s="10" t="s">
        <v>1838</v>
      </c>
      <c r="D6" s="10" t="s">
        <v>1839</v>
      </c>
    </row>
    <row r="7" spans="1:8">
      <c r="A7" s="10" t="s">
        <v>1840</v>
      </c>
      <c r="B7" s="10" t="s">
        <v>1841</v>
      </c>
      <c r="C7" s="10" t="s">
        <v>1842</v>
      </c>
      <c r="D7" s="10" t="s">
        <v>1843</v>
      </c>
      <c r="H7" s="15"/>
    </row>
    <row r="8" spans="1:8">
      <c r="A8" s="10" t="s">
        <v>1844</v>
      </c>
      <c r="B8" s="10" t="s">
        <v>1845</v>
      </c>
      <c r="C8" s="10" t="s">
        <v>1846</v>
      </c>
      <c r="D8" s="10" t="s">
        <v>1847</v>
      </c>
    </row>
    <row r="9" spans="1:8">
      <c r="A9" s="10" t="s">
        <v>1848</v>
      </c>
      <c r="B9" s="10" t="s">
        <v>1849</v>
      </c>
      <c r="C9" s="10" t="s">
        <v>1850</v>
      </c>
      <c r="D9" s="10" t="s">
        <v>1851</v>
      </c>
    </row>
    <row r="10" spans="1:8">
      <c r="A10" s="10" t="s">
        <v>1852</v>
      </c>
      <c r="B10" s="10" t="s">
        <v>1853</v>
      </c>
      <c r="C10" s="10" t="s">
        <v>1854</v>
      </c>
      <c r="D10" s="10" t="s">
        <v>1855</v>
      </c>
    </row>
    <row r="11" spans="1:8">
      <c r="A11" s="10" t="s">
        <v>1856</v>
      </c>
      <c r="B11" s="10" t="s">
        <v>1857</v>
      </c>
      <c r="C11" s="10" t="s">
        <v>1858</v>
      </c>
      <c r="D11" s="10" t="s">
        <v>1859</v>
      </c>
    </row>
    <row r="12" spans="1:8">
      <c r="A12" s="10" t="s">
        <v>1860</v>
      </c>
      <c r="B12" s="10" t="s">
        <v>1861</v>
      </c>
      <c r="C12" s="10" t="s">
        <v>1862</v>
      </c>
      <c r="D12" s="10" t="s">
        <v>1863</v>
      </c>
    </row>
    <row r="13" spans="1:8">
      <c r="A13" s="10" t="s">
        <v>1864</v>
      </c>
      <c r="B13" s="10" t="s">
        <v>1865</v>
      </c>
      <c r="C13" s="10" t="s">
        <v>1866</v>
      </c>
      <c r="D13" s="10" t="s">
        <v>1867</v>
      </c>
    </row>
    <row r="14" spans="1:8">
      <c r="A14" s="10" t="s">
        <v>1868</v>
      </c>
      <c r="B14" s="10" t="s">
        <v>1869</v>
      </c>
      <c r="C14" s="10" t="s">
        <v>1870</v>
      </c>
      <c r="D14" s="10" t="s">
        <v>1871</v>
      </c>
    </row>
    <row r="15" spans="1:8">
      <c r="A15" s="10" t="s">
        <v>1872</v>
      </c>
      <c r="B15" s="10" t="s">
        <v>1873</v>
      </c>
      <c r="C15" s="10" t="s">
        <v>1874</v>
      </c>
      <c r="D15" s="10" t="s">
        <v>1875</v>
      </c>
    </row>
    <row r="16" spans="1:8">
      <c r="A16" s="10" t="s">
        <v>1876</v>
      </c>
      <c r="B16" s="10" t="s">
        <v>1877</v>
      </c>
      <c r="C16" s="10" t="s">
        <v>1878</v>
      </c>
      <c r="D16" s="10" t="s">
        <v>1879</v>
      </c>
    </row>
    <row r="17" spans="1:8">
      <c r="A17" s="10" t="s">
        <v>1880</v>
      </c>
      <c r="B17" s="10" t="s">
        <v>1881</v>
      </c>
      <c r="C17" s="10" t="s">
        <v>1882</v>
      </c>
      <c r="D17" s="10" t="s">
        <v>1883</v>
      </c>
    </row>
    <row r="18" spans="1:8">
      <c r="A18" s="10" t="s">
        <v>1884</v>
      </c>
      <c r="B18" s="10" t="s">
        <v>1885</v>
      </c>
      <c r="C18" s="10" t="s">
        <v>1886</v>
      </c>
      <c r="D18" s="10" t="s">
        <v>1887</v>
      </c>
    </row>
    <row r="19" spans="1:8">
      <c r="A19" s="10" t="s">
        <v>1888</v>
      </c>
      <c r="B19" s="10" t="s">
        <v>1889</v>
      </c>
      <c r="C19" s="10" t="s">
        <v>1890</v>
      </c>
      <c r="D19" s="10" t="s">
        <v>1891</v>
      </c>
    </row>
    <row r="20" spans="1:8">
      <c r="A20" s="10" t="s">
        <v>1892</v>
      </c>
      <c r="B20" s="10" t="s">
        <v>1893</v>
      </c>
      <c r="C20" s="10" t="s">
        <v>1894</v>
      </c>
      <c r="D20" s="10" t="s">
        <v>1895</v>
      </c>
    </row>
    <row r="21" spans="1:8">
      <c r="A21" s="10" t="s">
        <v>1896</v>
      </c>
      <c r="B21" s="10" t="s">
        <v>1897</v>
      </c>
      <c r="C21" s="10" t="s">
        <v>1898</v>
      </c>
      <c r="D21" s="10" t="s">
        <v>1899</v>
      </c>
    </row>
    <row r="22" spans="1:8">
      <c r="A22" s="10" t="s">
        <v>1900</v>
      </c>
      <c r="B22" s="10" t="s">
        <v>1901</v>
      </c>
      <c r="C22" s="10" t="s">
        <v>1902</v>
      </c>
      <c r="D22" s="10" t="s">
        <v>1903</v>
      </c>
    </row>
    <row r="23" spans="1:8">
      <c r="A23" s="10" t="s">
        <v>1904</v>
      </c>
      <c r="B23" s="10" t="s">
        <v>1905</v>
      </c>
      <c r="C23" s="10" t="s">
        <v>1906</v>
      </c>
      <c r="D23" s="10" t="s">
        <v>1907</v>
      </c>
    </row>
    <row r="24" spans="1:8">
      <c r="A24" s="10" t="s">
        <v>1908</v>
      </c>
      <c r="B24" s="10" t="s">
        <v>1909</v>
      </c>
      <c r="C24" s="10" t="s">
        <v>1910</v>
      </c>
      <c r="D24" s="10" t="s">
        <v>1911</v>
      </c>
    </row>
    <row r="25" spans="1:8">
      <c r="A25" s="10" t="s">
        <v>1912</v>
      </c>
      <c r="B25" s="10" t="s">
        <v>1913</v>
      </c>
      <c r="C25" s="10" t="s">
        <v>1914</v>
      </c>
      <c r="D25" s="10" t="s">
        <v>1915</v>
      </c>
    </row>
    <row r="26" spans="1:8">
      <c r="A26" s="10" t="s">
        <v>1916</v>
      </c>
      <c r="B26" s="10" t="s">
        <v>1917</v>
      </c>
      <c r="C26" s="10" t="s">
        <v>1918</v>
      </c>
      <c r="D26" s="10" t="s">
        <v>1919</v>
      </c>
    </row>
    <row r="27" spans="1:8">
      <c r="A27" s="10" t="s">
        <v>1920</v>
      </c>
      <c r="B27" s="10" t="s">
        <v>1921</v>
      </c>
      <c r="C27" s="10" t="s">
        <v>1922</v>
      </c>
      <c r="D27" s="10" t="s">
        <v>1923</v>
      </c>
    </row>
    <row r="28" spans="1:8">
      <c r="A28" s="10" t="s">
        <v>1924</v>
      </c>
      <c r="B28" s="10" t="s">
        <v>1925</v>
      </c>
      <c r="C28" s="10" t="s">
        <v>1926</v>
      </c>
      <c r="D28" s="10" t="s">
        <v>1927</v>
      </c>
    </row>
    <row r="29" spans="1:8">
      <c r="A29" s="10" t="s">
        <v>1928</v>
      </c>
      <c r="B29" s="10" t="s">
        <v>1929</v>
      </c>
      <c r="C29" s="10" t="s">
        <v>1930</v>
      </c>
      <c r="D29" s="10" t="s">
        <v>1931</v>
      </c>
    </row>
    <row r="30" spans="1:8">
      <c r="A30" s="10" t="s">
        <v>1932</v>
      </c>
      <c r="B30" s="10" t="s">
        <v>1933</v>
      </c>
      <c r="C30" s="10" t="s">
        <v>1934</v>
      </c>
      <c r="D30" s="10" t="s">
        <v>1935</v>
      </c>
    </row>
    <row r="31" spans="1:8">
      <c r="A31" s="10" t="s">
        <v>1936</v>
      </c>
      <c r="B31" s="10" t="s">
        <v>1937</v>
      </c>
      <c r="C31" s="10" t="s">
        <v>1938</v>
      </c>
      <c r="D31" s="10" t="s">
        <v>1939</v>
      </c>
    </row>
    <row r="32" spans="1:8">
      <c r="A32" s="10" t="s">
        <v>1940</v>
      </c>
      <c r="B32" s="10" t="s">
        <v>1941</v>
      </c>
      <c r="C32" s="10" t="s">
        <v>1942</v>
      </c>
      <c r="D32" s="10" t="s">
        <v>1943</v>
      </c>
    </row>
    <row r="33" spans="1:8">
      <c r="A33" s="10" t="s">
        <v>1944</v>
      </c>
      <c r="B33" s="10" t="s">
        <v>1945</v>
      </c>
      <c r="C33" s="10" t="s">
        <v>1946</v>
      </c>
      <c r="D33" s="10" t="s">
        <v>1947</v>
      </c>
    </row>
    <row r="34" spans="1:8">
      <c r="A34" s="10" t="s">
        <v>1948</v>
      </c>
      <c r="B34" s="10" t="s">
        <v>1949</v>
      </c>
      <c r="C34" s="10" t="s">
        <v>1950</v>
      </c>
      <c r="D34" s="10" t="s">
        <v>1951</v>
      </c>
    </row>
    <row r="35" spans="1:8">
      <c r="A35" s="10" t="s">
        <v>1952</v>
      </c>
      <c r="B35" s="10" t="s">
        <v>1953</v>
      </c>
      <c r="C35" s="10" t="s">
        <v>1954</v>
      </c>
      <c r="D35" s="10" t="s">
        <v>1955</v>
      </c>
    </row>
    <row r="36" spans="1:8">
      <c r="A36" s="10" t="s">
        <v>1956</v>
      </c>
      <c r="B36" s="10" t="s">
        <v>1957</v>
      </c>
      <c r="C36" s="10" t="s">
        <v>1958</v>
      </c>
      <c r="D36" s="10" t="s">
        <v>1959</v>
      </c>
    </row>
    <row r="37" spans="1:8">
      <c r="A37" s="10" t="s">
        <v>1960</v>
      </c>
      <c r="B37" s="10" t="s">
        <v>1961</v>
      </c>
      <c r="C37" s="10" t="s">
        <v>1962</v>
      </c>
      <c r="D37" s="10" t="s">
        <v>1963</v>
      </c>
    </row>
    <row r="38" spans="1:8">
      <c r="A38" s="10" t="s">
        <v>1964</v>
      </c>
      <c r="B38" s="10" t="s">
        <v>1965</v>
      </c>
      <c r="C38" s="10" t="s">
        <v>1966</v>
      </c>
      <c r="D38" s="10" t="s">
        <v>1967</v>
      </c>
    </row>
    <row r="39" spans="1:8">
      <c r="A39" s="10" t="s">
        <v>1968</v>
      </c>
      <c r="B39" s="10" t="s">
        <v>1969</v>
      </c>
      <c r="C39" s="10" t="s">
        <v>1970</v>
      </c>
      <c r="D39" s="10" t="s">
        <v>1971</v>
      </c>
    </row>
    <row r="40" spans="1:8">
      <c r="A40" s="10" t="s">
        <v>1972</v>
      </c>
      <c r="B40" s="10" t="s">
        <v>1973</v>
      </c>
      <c r="C40" s="10" t="s">
        <v>1974</v>
      </c>
      <c r="D40" s="10" t="s">
        <v>1975</v>
      </c>
    </row>
    <row r="41" spans="1:8">
      <c r="A41" s="10" t="s">
        <v>1976</v>
      </c>
      <c r="B41" s="10" t="s">
        <v>1977</v>
      </c>
      <c r="C41" s="10" t="s">
        <v>1978</v>
      </c>
      <c r="D41" s="10" t="s">
        <v>1979</v>
      </c>
    </row>
    <row r="42" spans="1:8">
      <c r="A42" s="10" t="s">
        <v>1980</v>
      </c>
      <c r="B42" s="10" t="s">
        <v>1981</v>
      </c>
      <c r="C42" s="10" t="s">
        <v>1982</v>
      </c>
      <c r="D42" s="10" t="s">
        <v>1983</v>
      </c>
    </row>
    <row r="43" spans="1:8">
      <c r="A43" s="10" t="s">
        <v>1984</v>
      </c>
      <c r="B43" s="10" t="s">
        <v>1985</v>
      </c>
      <c r="C43" s="10" t="s">
        <v>1986</v>
      </c>
      <c r="D43" s="10" t="s">
        <v>1987</v>
      </c>
    </row>
    <row r="44" spans="1:8">
      <c r="A44" s="10" t="s">
        <v>1988</v>
      </c>
      <c r="B44" s="10" t="s">
        <v>1989</v>
      </c>
      <c r="C44" s="10" t="s">
        <v>1990</v>
      </c>
      <c r="D44" s="10" t="s">
        <v>1991</v>
      </c>
    </row>
    <row r="45" spans="1:8">
      <c r="A45" s="10" t="s">
        <v>1992</v>
      </c>
      <c r="B45" s="10" t="s">
        <v>1993</v>
      </c>
      <c r="C45" s="10" t="s">
        <v>1994</v>
      </c>
      <c r="D45" s="10" t="s">
        <v>1995</v>
      </c>
    </row>
    <row r="46" spans="1:8">
      <c r="A46" s="10" t="s">
        <v>1996</v>
      </c>
      <c r="B46" s="10" t="s">
        <v>1997</v>
      </c>
      <c r="C46" s="10" t="s">
        <v>1998</v>
      </c>
      <c r="D46" s="10" t="s">
        <v>1999</v>
      </c>
    </row>
    <row r="47" spans="1:8">
      <c r="A47" s="10" t="s">
        <v>2000</v>
      </c>
      <c r="B47" s="10" t="s">
        <v>2001</v>
      </c>
      <c r="C47" s="10" t="s">
        <v>2002</v>
      </c>
      <c r="D47" s="10" t="s">
        <v>2003</v>
      </c>
    </row>
    <row r="48" spans="1:8">
      <c r="A48" s="10" t="s">
        <v>2004</v>
      </c>
      <c r="B48" s="10" t="s">
        <v>2005</v>
      </c>
      <c r="C48" s="10" t="s">
        <v>2006</v>
      </c>
      <c r="D48" s="10" t="s">
        <v>2007</v>
      </c>
    </row>
    <row r="49" spans="1:8">
      <c r="A49" s="10" t="s">
        <v>2008</v>
      </c>
      <c r="B49" s="10" t="s">
        <v>2009</v>
      </c>
      <c r="C49" s="10" t="s">
        <v>2010</v>
      </c>
      <c r="D49" s="10" t="s">
        <v>2011</v>
      </c>
    </row>
    <row r="50" spans="1:8">
      <c r="A50" s="10" t="s">
        <v>2012</v>
      </c>
      <c r="B50" s="10" t="s">
        <v>2013</v>
      </c>
      <c r="C50" s="10" t="s">
        <v>2014</v>
      </c>
      <c r="D50" s="10" t="s">
        <v>2015</v>
      </c>
    </row>
    <row r="51" spans="1:8">
      <c r="A51" s="10" t="s">
        <v>2016</v>
      </c>
      <c r="B51" s="10" t="s">
        <v>2017</v>
      </c>
      <c r="C51" s="10" t="s">
        <v>2018</v>
      </c>
      <c r="D51" s="10" t="s">
        <v>2019</v>
      </c>
    </row>
    <row r="52" spans="1:8">
      <c r="A52" s="10" t="s">
        <v>2020</v>
      </c>
      <c r="B52" s="10" t="s">
        <v>2021</v>
      </c>
      <c r="C52" s="10" t="s">
        <v>2022</v>
      </c>
      <c r="D52" s="10" t="s">
        <v>2023</v>
      </c>
    </row>
    <row r="53" spans="1:8">
      <c r="A53" s="10" t="s">
        <v>2024</v>
      </c>
      <c r="B53" s="10" t="s">
        <v>2025</v>
      </c>
      <c r="C53" s="10" t="s">
        <v>2026</v>
      </c>
      <c r="D53" s="10" t="s">
        <v>2027</v>
      </c>
    </row>
    <row r="54" spans="1:8">
      <c r="A54" s="10" t="s">
        <v>2028</v>
      </c>
      <c r="B54" s="10" t="s">
        <v>2029</v>
      </c>
      <c r="C54" s="10" t="s">
        <v>2030</v>
      </c>
      <c r="D54" s="10" t="s">
        <v>2031</v>
      </c>
    </row>
    <row r="55" spans="1:8">
      <c r="A55" s="10" t="s">
        <v>2032</v>
      </c>
      <c r="B55" s="10" t="s">
        <v>2033</v>
      </c>
      <c r="C55" s="10" t="s">
        <v>2034</v>
      </c>
      <c r="D55" s="10" t="s">
        <v>2035</v>
      </c>
    </row>
    <row r="56" spans="1:8">
      <c r="A56" s="10" t="s">
        <v>2036</v>
      </c>
      <c r="B56" s="10" t="s">
        <v>2037</v>
      </c>
      <c r="C56" s="10" t="s">
        <v>2038</v>
      </c>
      <c r="D56" s="10" t="s">
        <v>2039</v>
      </c>
    </row>
    <row r="57" spans="1:8">
      <c r="A57" s="10" t="s">
        <v>2040</v>
      </c>
      <c r="B57" s="10" t="s">
        <v>2041</v>
      </c>
      <c r="C57" s="10" t="s">
        <v>2042</v>
      </c>
      <c r="D57" s="10" t="s">
        <v>2043</v>
      </c>
    </row>
    <row r="58" spans="1:8">
      <c r="A58" s="10" t="s">
        <v>2044</v>
      </c>
      <c r="B58" s="10" t="s">
        <v>2045</v>
      </c>
      <c r="C58" s="10" t="s">
        <v>2046</v>
      </c>
      <c r="D58" s="10" t="s">
        <v>2047</v>
      </c>
    </row>
    <row r="59" spans="1:8">
      <c r="A59" s="10" t="s">
        <v>2048</v>
      </c>
      <c r="B59" s="10" t="s">
        <v>2049</v>
      </c>
      <c r="C59" s="10" t="s">
        <v>2050</v>
      </c>
      <c r="D59" s="10" t="s">
        <v>2051</v>
      </c>
    </row>
    <row r="60" spans="1:8">
      <c r="A60" s="10" t="s">
        <v>2052</v>
      </c>
      <c r="B60" s="10" t="s">
        <v>2053</v>
      </c>
      <c r="C60" s="10" t="s">
        <v>2054</v>
      </c>
      <c r="D60" s="10" t="s">
        <v>2055</v>
      </c>
    </row>
    <row r="61" spans="1:8">
      <c r="A61" s="10" t="s">
        <v>2056</v>
      </c>
      <c r="B61" s="10" t="s">
        <v>2057</v>
      </c>
      <c r="C61" s="10" t="s">
        <v>2058</v>
      </c>
      <c r="D61" s="10" t="s">
        <v>2059</v>
      </c>
    </row>
    <row r="62" spans="1:8">
      <c r="A62" s="10" t="s">
        <v>2060</v>
      </c>
      <c r="B62" s="10" t="s">
        <v>2061</v>
      </c>
      <c r="C62" s="10" t="s">
        <v>2062</v>
      </c>
      <c r="D62" s="10" t="s">
        <v>2063</v>
      </c>
    </row>
    <row r="63" spans="1:8">
      <c r="A63" s="10" t="s">
        <v>2064</v>
      </c>
      <c r="B63" s="10" t="s">
        <v>2065</v>
      </c>
      <c r="C63" s="10" t="s">
        <v>2066</v>
      </c>
      <c r="D63" s="10" t="s">
        <v>2067</v>
      </c>
    </row>
    <row r="64" spans="1:8">
      <c r="A64" s="10" t="s">
        <v>2068</v>
      </c>
      <c r="B64" s="10" t="s">
        <v>2069</v>
      </c>
      <c r="C64" s="10" t="s">
        <v>2070</v>
      </c>
      <c r="D64" s="10" t="s">
        <v>2071</v>
      </c>
    </row>
    <row r="65" spans="1:8">
      <c r="A65" s="10" t="s">
        <v>2072</v>
      </c>
      <c r="B65" s="10" t="s">
        <v>2073</v>
      </c>
      <c r="C65" s="10" t="s">
        <v>2074</v>
      </c>
      <c r="D65" s="10" t="s">
        <v>2075</v>
      </c>
    </row>
    <row r="66" spans="1:8">
      <c r="A66" s="10" t="s">
        <v>2076</v>
      </c>
      <c r="B66" s="10" t="s">
        <v>2077</v>
      </c>
      <c r="C66" s="10" t="s">
        <v>2078</v>
      </c>
      <c r="D66" s="10" t="s">
        <v>2079</v>
      </c>
    </row>
    <row r="67" spans="1:8">
      <c r="A67" s="10" t="s">
        <v>2080</v>
      </c>
      <c r="B67" s="10" t="s">
        <v>2081</v>
      </c>
      <c r="C67" s="10" t="s">
        <v>2082</v>
      </c>
      <c r="D67" s="10" t="s">
        <v>2083</v>
      </c>
    </row>
    <row r="68" spans="1:8">
      <c r="A68" s="10" t="s">
        <v>2084</v>
      </c>
      <c r="B68" s="10" t="s">
        <v>2085</v>
      </c>
      <c r="C68" s="10" t="s">
        <v>2086</v>
      </c>
      <c r="D68" s="10" t="s">
        <v>2087</v>
      </c>
    </row>
    <row r="69" spans="1:8">
      <c r="A69" s="10" t="s">
        <v>2088</v>
      </c>
      <c r="B69" s="10" t="s">
        <v>2089</v>
      </c>
      <c r="C69" s="10" t="s">
        <v>2090</v>
      </c>
      <c r="D69" s="10" t="s">
        <v>2091</v>
      </c>
    </row>
    <row r="70" spans="1:8">
      <c r="A70" s="10" t="s">
        <v>2092</v>
      </c>
      <c r="B70" s="10" t="s">
        <v>2093</v>
      </c>
      <c r="C70" s="10" t="s">
        <v>2094</v>
      </c>
      <c r="D70" s="10" t="s">
        <v>2095</v>
      </c>
    </row>
    <row r="71" spans="1:8">
      <c r="A71" s="10" t="s">
        <v>2096</v>
      </c>
      <c r="B71" s="10" t="s">
        <v>2097</v>
      </c>
      <c r="C71" s="10" t="s">
        <v>2098</v>
      </c>
      <c r="D71" s="10" t="s">
        <v>2099</v>
      </c>
    </row>
    <row r="72" spans="1:8">
      <c r="A72" s="10" t="s">
        <v>2100</v>
      </c>
      <c r="B72" s="10" t="s">
        <v>2101</v>
      </c>
      <c r="C72" s="10" t="s">
        <v>2102</v>
      </c>
      <c r="D72" s="10" t="s">
        <v>2103</v>
      </c>
    </row>
    <row r="73" spans="1:8">
      <c r="A73" s="10" t="s">
        <v>2104</v>
      </c>
      <c r="B73" s="10" t="s">
        <v>2105</v>
      </c>
      <c r="C73" s="10" t="s">
        <v>2106</v>
      </c>
      <c r="D73" s="10" t="s">
        <v>2107</v>
      </c>
    </row>
    <row r="74" spans="1:8">
      <c r="A74" s="10" t="s">
        <v>2108</v>
      </c>
      <c r="B74" s="10" t="s">
        <v>2109</v>
      </c>
      <c r="C74" s="10" t="s">
        <v>2110</v>
      </c>
      <c r="D74" s="10" t="s">
        <v>2111</v>
      </c>
    </row>
    <row r="75" spans="1:8">
      <c r="A75" s="10" t="s">
        <v>2112</v>
      </c>
      <c r="B75" s="10" t="s">
        <v>2113</v>
      </c>
      <c r="C75" s="10" t="s">
        <v>2114</v>
      </c>
      <c r="D75" s="10" t="s">
        <v>2115</v>
      </c>
    </row>
    <row r="76" spans="1:8">
      <c r="A76" s="10" t="s">
        <v>2116</v>
      </c>
      <c r="B76" s="10" t="s">
        <v>2117</v>
      </c>
      <c r="C76" s="10" t="s">
        <v>2118</v>
      </c>
      <c r="D76" s="10" t="s">
        <v>2119</v>
      </c>
    </row>
    <row r="77" spans="1:8">
      <c r="A77" s="10" t="s">
        <v>2120</v>
      </c>
      <c r="B77" s="10" t="s">
        <v>2121</v>
      </c>
      <c r="C77" s="10" t="s">
        <v>2122</v>
      </c>
      <c r="D77" s="10" t="s">
        <v>2123</v>
      </c>
    </row>
    <row r="78" spans="1:8">
      <c r="A78" s="10" t="s">
        <v>2124</v>
      </c>
      <c r="B78" s="10" t="s">
        <v>2125</v>
      </c>
      <c r="C78" s="10" t="s">
        <v>2126</v>
      </c>
      <c r="D78" s="10" t="s">
        <v>2127</v>
      </c>
    </row>
    <row r="79" spans="1:8">
      <c r="A79" s="10" t="s">
        <v>2128</v>
      </c>
      <c r="B79" s="10" t="s">
        <v>2129</v>
      </c>
      <c r="C79" s="10" t="s">
        <v>2130</v>
      </c>
      <c r="D79" s="10" t="s">
        <v>2131</v>
      </c>
    </row>
    <row r="80" spans="1:8">
      <c r="A80" s="10" t="s">
        <v>2132</v>
      </c>
      <c r="B80" s="10" t="s">
        <v>2133</v>
      </c>
      <c r="C80" s="10" t="s">
        <v>2134</v>
      </c>
      <c r="D80" s="10" t="s">
        <v>2135</v>
      </c>
    </row>
    <row r="81" spans="1:8">
      <c r="A81" s="10" t="s">
        <v>2136</v>
      </c>
      <c r="B81" s="10" t="s">
        <v>2137</v>
      </c>
      <c r="C81" s="10" t="s">
        <v>2138</v>
      </c>
      <c r="D81" s="10" t="s">
        <v>2139</v>
      </c>
    </row>
    <row r="82" spans="1:8">
      <c r="A82" s="10" t="s">
        <v>2140</v>
      </c>
      <c r="B82" s="10" t="s">
        <v>2141</v>
      </c>
      <c r="C82" s="10" t="s">
        <v>2142</v>
      </c>
      <c r="D82" s="10" t="s">
        <v>2143</v>
      </c>
    </row>
    <row r="83" spans="1:8">
      <c r="A83" s="10" t="s">
        <v>2144</v>
      </c>
      <c r="B83" s="10" t="s">
        <v>2145</v>
      </c>
      <c r="C83" s="10" t="s">
        <v>2146</v>
      </c>
      <c r="D83" s="10" t="s">
        <v>2147</v>
      </c>
    </row>
    <row r="84" spans="1:8">
      <c r="A84" s="10" t="s">
        <v>2148</v>
      </c>
      <c r="B84" s="10" t="s">
        <v>2149</v>
      </c>
      <c r="C84" s="10" t="s">
        <v>2150</v>
      </c>
      <c r="D84" s="10" t="s">
        <v>2151</v>
      </c>
    </row>
    <row r="85" spans="1:8">
      <c r="A85" s="10" t="s">
        <v>2152</v>
      </c>
      <c r="B85" s="10" t="s">
        <v>2153</v>
      </c>
      <c r="C85" s="10" t="s">
        <v>2154</v>
      </c>
      <c r="D85" s="10" t="s">
        <v>2155</v>
      </c>
    </row>
    <row r="86" spans="1:8">
      <c r="A86" s="10" t="s">
        <v>2156</v>
      </c>
      <c r="B86" s="10" t="s">
        <v>2157</v>
      </c>
      <c r="C86" s="10" t="s">
        <v>2158</v>
      </c>
      <c r="D86" s="10" t="s">
        <v>2159</v>
      </c>
    </row>
    <row r="87" spans="1:8">
      <c r="A87" s="10" t="s">
        <v>2160</v>
      </c>
      <c r="B87" s="10" t="s">
        <v>2161</v>
      </c>
      <c r="C87" s="10" t="s">
        <v>2162</v>
      </c>
      <c r="D87" s="10" t="s">
        <v>2163</v>
      </c>
    </row>
    <row r="88" spans="1:8">
      <c r="A88" s="10" t="s">
        <v>2164</v>
      </c>
      <c r="B88" s="10" t="s">
        <v>2165</v>
      </c>
      <c r="C88" s="10" t="s">
        <v>2166</v>
      </c>
      <c r="D88" s="10" t="s">
        <v>2167</v>
      </c>
    </row>
    <row r="89" spans="1:8">
      <c r="A89" s="10" t="s">
        <v>2168</v>
      </c>
      <c r="B89" s="10" t="s">
        <v>2169</v>
      </c>
      <c r="C89" s="10" t="s">
        <v>2170</v>
      </c>
      <c r="D89" s="10" t="s">
        <v>2171</v>
      </c>
    </row>
    <row r="90" spans="1:8">
      <c r="A90" s="10" t="s">
        <v>2172</v>
      </c>
      <c r="B90" s="10" t="s">
        <v>2173</v>
      </c>
      <c r="C90" s="10" t="s">
        <v>2174</v>
      </c>
      <c r="D90" s="10" t="s">
        <v>2175</v>
      </c>
    </row>
    <row r="91" spans="1:8">
      <c r="A91" s="10" t="s">
        <v>2176</v>
      </c>
      <c r="B91" s="10" t="s">
        <v>2177</v>
      </c>
      <c r="C91" s="10" t="s">
        <v>2178</v>
      </c>
      <c r="D91" s="10" t="s">
        <v>2179</v>
      </c>
    </row>
    <row r="92" spans="1:8">
      <c r="A92" s="10" t="s">
        <v>2180</v>
      </c>
      <c r="B92" s="10" t="s">
        <v>2181</v>
      </c>
      <c r="C92" s="10" t="s">
        <v>2182</v>
      </c>
      <c r="D92" s="10" t="s">
        <v>2183</v>
      </c>
    </row>
    <row r="93" spans="1:8">
      <c r="A93" s="10" t="s">
        <v>2184</v>
      </c>
      <c r="B93" s="10" t="s">
        <v>2185</v>
      </c>
      <c r="C93" s="10" t="s">
        <v>2186</v>
      </c>
      <c r="D93" s="10" t="s">
        <v>2187</v>
      </c>
    </row>
    <row r="94" spans="1:8">
      <c r="A94" s="10" t="s">
        <v>2188</v>
      </c>
      <c r="B94" s="10" t="s">
        <v>2189</v>
      </c>
      <c r="C94" s="10"/>
      <c r="D94" s="10" t="s">
        <v>2190</v>
      </c>
    </row>
    <row r="95" spans="1:8">
      <c r="A95" s="10" t="s">
        <v>2191</v>
      </c>
      <c r="B95" s="10" t="s">
        <v>2192</v>
      </c>
      <c r="C95" s="10"/>
      <c r="D95" s="10" t="s">
        <v>2193</v>
      </c>
    </row>
    <row r="96" spans="1:8">
      <c r="A96" s="10" t="s">
        <v>2194</v>
      </c>
      <c r="B96" s="10" t="s">
        <v>2195</v>
      </c>
      <c r="C96" s="10"/>
      <c r="D96" s="10" t="s">
        <v>2196</v>
      </c>
    </row>
    <row r="97" spans="1:8">
      <c r="A97" s="10" t="s">
        <v>2197</v>
      </c>
      <c r="B97" s="10" t="s">
        <v>2198</v>
      </c>
      <c r="C97" s="14"/>
      <c r="D97" s="10" t="s">
        <v>2199</v>
      </c>
    </row>
    <row r="98" spans="1:8">
      <c r="A98" s="10" t="s">
        <v>2200</v>
      </c>
      <c r="B98" s="10" t="s">
        <v>2201</v>
      </c>
      <c r="C98" s="10"/>
      <c r="D98" s="10" t="s">
        <v>2202</v>
      </c>
    </row>
    <row r="99" spans="1:8">
      <c r="A99" s="10" t="s">
        <v>2203</v>
      </c>
      <c r="B99" s="10" t="s">
        <v>2204</v>
      </c>
      <c r="C99" s="10"/>
      <c r="D99" s="10" t="s">
        <v>2205</v>
      </c>
    </row>
    <row r="100" spans="1:8">
      <c r="A100" s="10" t="s">
        <v>2206</v>
      </c>
      <c r="B100" s="10" t="s">
        <v>2207</v>
      </c>
      <c r="C100" s="10"/>
      <c r="D100" s="10" t="s">
        <v>2208</v>
      </c>
    </row>
    <row r="101" spans="1:8">
      <c r="A101" s="10" t="s">
        <v>2209</v>
      </c>
      <c r="B101" s="10" t="s">
        <v>2210</v>
      </c>
      <c r="C101" s="10"/>
      <c r="D101" s="10" t="s">
        <v>2211</v>
      </c>
    </row>
    <row r="102" spans="1:8">
      <c r="A102" s="10" t="s">
        <v>2212</v>
      </c>
      <c r="B102" s="10" t="s">
        <v>2213</v>
      </c>
      <c r="C102" s="10"/>
      <c r="D102" s="10" t="s">
        <v>2214</v>
      </c>
    </row>
    <row r="103" spans="1:8">
      <c r="A103" s="10" t="s">
        <v>2215</v>
      </c>
      <c r="B103" s="10" t="s">
        <v>2216</v>
      </c>
      <c r="C103" s="10"/>
      <c r="D103" s="10" t="s">
        <v>2217</v>
      </c>
    </row>
    <row r="104" spans="1:8">
      <c r="A104" s="10" t="s">
        <v>2218</v>
      </c>
      <c r="B104" s="10" t="s">
        <v>2219</v>
      </c>
      <c r="C104" s="10"/>
      <c r="D104" s="10" t="s">
        <v>2220</v>
      </c>
    </row>
    <row r="105" spans="1:8">
      <c r="A105" s="10" t="s">
        <v>2221</v>
      </c>
      <c r="B105" s="10" t="s">
        <v>2222</v>
      </c>
      <c r="C105" s="10"/>
      <c r="D105" s="10" t="s">
        <v>2223</v>
      </c>
    </row>
    <row r="106" spans="1:8">
      <c r="A106" s="10" t="s">
        <v>2224</v>
      </c>
      <c r="B106" s="10" t="s">
        <v>2225</v>
      </c>
      <c r="C106" s="10"/>
      <c r="D106" s="10" t="s">
        <v>2226</v>
      </c>
    </row>
    <row r="107" spans="1:8">
      <c r="A107" s="10" t="s">
        <v>2227</v>
      </c>
      <c r="B107" s="10" t="s">
        <v>2228</v>
      </c>
      <c r="C107" s="10"/>
      <c r="D107" s="10" t="s">
        <v>2229</v>
      </c>
    </row>
    <row r="108" spans="1:8">
      <c r="A108" s="10" t="s">
        <v>2230</v>
      </c>
      <c r="B108" s="10" t="s">
        <v>2231</v>
      </c>
      <c r="C108" s="10"/>
      <c r="D108" s="10" t="s">
        <v>2232</v>
      </c>
    </row>
    <row r="109" spans="1:8">
      <c r="A109" s="10" t="s">
        <v>2233</v>
      </c>
      <c r="B109" s="10" t="s">
        <v>2234</v>
      </c>
      <c r="C109" s="10"/>
      <c r="D109" s="10" t="s">
        <v>2235</v>
      </c>
    </row>
    <row r="110" spans="1:8">
      <c r="A110" s="10" t="s">
        <v>2236</v>
      </c>
      <c r="B110" s="10" t="s">
        <v>2237</v>
      </c>
      <c r="C110" s="10"/>
      <c r="D110" s="10" t="s">
        <v>2238</v>
      </c>
    </row>
    <row r="111" spans="1:8">
      <c r="A111" s="10" t="s">
        <v>2239</v>
      </c>
      <c r="B111" s="10" t="s">
        <v>2240</v>
      </c>
      <c r="C111" s="10"/>
      <c r="D111" s="10" t="s">
        <v>2241</v>
      </c>
    </row>
    <row r="112" spans="1:8">
      <c r="A112" s="10" t="s">
        <v>2242</v>
      </c>
      <c r="B112" s="10" t="s">
        <v>2243</v>
      </c>
      <c r="C112" s="10"/>
      <c r="D112" s="10" t="s">
        <v>2244</v>
      </c>
    </row>
    <row r="113" spans="1:8">
      <c r="A113" s="10" t="s">
        <v>2245</v>
      </c>
      <c r="B113" s="10" t="s">
        <v>2246</v>
      </c>
      <c r="C113" s="10"/>
      <c r="D113" s="10" t="s">
        <v>2247</v>
      </c>
    </row>
    <row r="114" spans="1:8">
      <c r="A114" s="10" t="s">
        <v>2248</v>
      </c>
      <c r="B114" s="10" t="s">
        <v>2249</v>
      </c>
      <c r="C114" s="10"/>
      <c r="D114" s="10" t="s">
        <v>2250</v>
      </c>
    </row>
    <row r="115" spans="1:8">
      <c r="A115" s="10" t="s">
        <v>2251</v>
      </c>
      <c r="B115" s="10" t="s">
        <v>2252</v>
      </c>
      <c r="C115" s="10"/>
      <c r="D115" s="10" t="s">
        <v>2253</v>
      </c>
    </row>
    <row r="116" spans="1:8">
      <c r="A116" s="10" t="s">
        <v>2254</v>
      </c>
      <c r="B116" s="10" t="s">
        <v>2255</v>
      </c>
      <c r="C116" s="10"/>
      <c r="D116" s="10" t="s">
        <v>2256</v>
      </c>
    </row>
    <row r="117" spans="1:8">
      <c r="A117" s="10" t="s">
        <v>2257</v>
      </c>
      <c r="B117" s="10" t="s">
        <v>2258</v>
      </c>
      <c r="C117" s="10"/>
      <c r="D117" s="10" t="s">
        <v>2259</v>
      </c>
    </row>
    <row r="118" spans="1:8">
      <c r="A118" s="10" t="s">
        <v>2260</v>
      </c>
      <c r="B118" s="10" t="s">
        <v>2261</v>
      </c>
      <c r="C118" s="10"/>
      <c r="D118" s="10" t="s">
        <v>2262</v>
      </c>
    </row>
    <row r="119" spans="1:8">
      <c r="A119" s="10" t="s">
        <v>2263</v>
      </c>
      <c r="B119" s="10" t="s">
        <v>2264</v>
      </c>
      <c r="C119" s="10"/>
      <c r="D119" s="10" t="s">
        <v>2265</v>
      </c>
    </row>
    <row r="120" spans="1:8">
      <c r="A120" s="10" t="s">
        <v>2266</v>
      </c>
      <c r="B120" s="10" t="s">
        <v>2267</v>
      </c>
      <c r="C120" s="10"/>
      <c r="D120" s="10" t="s">
        <v>2268</v>
      </c>
    </row>
    <row r="121" spans="1:8">
      <c r="A121" s="10" t="s">
        <v>2269</v>
      </c>
      <c r="B121" s="10" t="s">
        <v>2270</v>
      </c>
      <c r="C121" s="10"/>
      <c r="D121" s="10" t="s">
        <v>2271</v>
      </c>
    </row>
    <row r="122" spans="1:8">
      <c r="A122" s="10" t="s">
        <v>2272</v>
      </c>
      <c r="B122" s="10" t="s">
        <v>2273</v>
      </c>
      <c r="C122" s="10"/>
      <c r="D122" s="10" t="s">
        <v>2274</v>
      </c>
    </row>
    <row r="123" spans="1:8">
      <c r="A123" s="10" t="s">
        <v>2275</v>
      </c>
      <c r="B123" s="10" t="s">
        <v>2276</v>
      </c>
      <c r="C123" s="10"/>
      <c r="D123" s="10" t="s">
        <v>2277</v>
      </c>
    </row>
    <row r="124" spans="1:8">
      <c r="A124" s="10" t="s">
        <v>2278</v>
      </c>
      <c r="B124" s="10" t="s">
        <v>2279</v>
      </c>
      <c r="C124" s="10"/>
      <c r="D124" s="10" t="s">
        <v>2280</v>
      </c>
    </row>
    <row r="125" spans="1:8">
      <c r="A125" s="10" t="s">
        <v>2281</v>
      </c>
      <c r="B125" s="10" t="s">
        <v>2282</v>
      </c>
      <c r="C125" s="10"/>
      <c r="D125" s="10" t="s">
        <v>2283</v>
      </c>
    </row>
    <row r="126" spans="1:8">
      <c r="A126" s="10" t="s">
        <v>2284</v>
      </c>
      <c r="B126" s="10" t="s">
        <v>2285</v>
      </c>
      <c r="C126" s="10"/>
      <c r="D126" s="10" t="s">
        <v>2286</v>
      </c>
    </row>
    <row r="127" spans="1:8">
      <c r="A127" s="10" t="s">
        <v>2287</v>
      </c>
      <c r="B127" s="10" t="s">
        <v>2288</v>
      </c>
      <c r="C127" s="10"/>
      <c r="D127" s="10" t="s">
        <v>2289</v>
      </c>
    </row>
    <row r="128" spans="1:8">
      <c r="A128" s="10" t="s">
        <v>2290</v>
      </c>
      <c r="B128" s="10" t="s">
        <v>2291</v>
      </c>
      <c r="C128" s="10"/>
      <c r="D128" s="10" t="s">
        <v>2292</v>
      </c>
    </row>
    <row r="129" spans="1:8">
      <c r="A129" s="10" t="s">
        <v>2293</v>
      </c>
      <c r="B129" s="10" t="s">
        <v>2294</v>
      </c>
      <c r="C129" s="10"/>
      <c r="D129" s="10" t="s">
        <v>2295</v>
      </c>
    </row>
    <row r="130" spans="1:8">
      <c r="A130" s="10" t="s">
        <v>2296</v>
      </c>
      <c r="B130" s="10" t="s">
        <v>2297</v>
      </c>
      <c r="C130" s="10"/>
      <c r="D130" s="10" t="s">
        <v>2298</v>
      </c>
    </row>
    <row r="131" spans="1:8">
      <c r="A131" s="10" t="s">
        <v>2299</v>
      </c>
      <c r="B131" s="10" t="s">
        <v>2300</v>
      </c>
      <c r="C131" s="10"/>
      <c r="D131" s="10" t="s">
        <v>2301</v>
      </c>
    </row>
    <row r="132" spans="1:8">
      <c r="A132" s="10" t="s">
        <v>2302</v>
      </c>
      <c r="B132" s="10" t="s">
        <v>2303</v>
      </c>
      <c r="C132" s="10"/>
      <c r="D132" s="10" t="s">
        <v>2304</v>
      </c>
    </row>
    <row r="133" spans="1:8">
      <c r="A133" s="10" t="s">
        <v>2305</v>
      </c>
      <c r="B133" s="10" t="s">
        <v>2306</v>
      </c>
      <c r="C133" s="10"/>
      <c r="D133" s="10" t="s">
        <v>2307</v>
      </c>
    </row>
    <row r="134" spans="1:8">
      <c r="A134" s="10" t="s">
        <v>2308</v>
      </c>
      <c r="B134" s="10" t="s">
        <v>2309</v>
      </c>
      <c r="C134" s="10"/>
      <c r="D134" s="10" t="s">
        <v>2310</v>
      </c>
    </row>
    <row r="135" spans="1:8">
      <c r="A135" s="10" t="s">
        <v>2311</v>
      </c>
      <c r="B135" s="10" t="s">
        <v>2312</v>
      </c>
      <c r="C135" s="10"/>
      <c r="D135" s="10" t="s">
        <v>2313</v>
      </c>
    </row>
    <row r="136" spans="1:8">
      <c r="A136" s="10" t="s">
        <v>2314</v>
      </c>
      <c r="B136" s="10" t="s">
        <v>2315</v>
      </c>
      <c r="C136" s="10"/>
      <c r="D136" s="10" t="s">
        <v>2316</v>
      </c>
    </row>
    <row r="137" spans="1:8">
      <c r="A137" s="10" t="s">
        <v>2317</v>
      </c>
      <c r="B137" s="10" t="s">
        <v>2318</v>
      </c>
      <c r="C137" s="10"/>
      <c r="D137" s="10" t="s">
        <v>2319</v>
      </c>
    </row>
    <row r="138" spans="1:8">
      <c r="A138" s="10" t="s">
        <v>2320</v>
      </c>
      <c r="B138" s="10" t="s">
        <v>2321</v>
      </c>
      <c r="C138" s="10"/>
      <c r="D138" s="10" t="s">
        <v>2322</v>
      </c>
    </row>
    <row r="139" spans="1:8">
      <c r="A139" s="10" t="s">
        <v>2323</v>
      </c>
      <c r="B139" s="10" t="s">
        <v>2324</v>
      </c>
      <c r="C139" s="10"/>
      <c r="D139" s="10" t="s">
        <v>2325</v>
      </c>
    </row>
    <row r="140" spans="1:8">
      <c r="A140" s="10" t="s">
        <v>2326</v>
      </c>
      <c r="B140" s="10" t="s">
        <v>2327</v>
      </c>
      <c r="C140" s="10"/>
      <c r="D140" s="10" t="s">
        <v>2328</v>
      </c>
    </row>
    <row r="141" spans="1:8">
      <c r="A141" s="10" t="s">
        <v>2329</v>
      </c>
      <c r="B141" s="10" t="s">
        <v>2330</v>
      </c>
      <c r="C141" s="10"/>
      <c r="D141" s="10" t="s">
        <v>2331</v>
      </c>
    </row>
    <row r="142" spans="1:8">
      <c r="A142" s="10" t="s">
        <v>2332</v>
      </c>
      <c r="B142" s="10" t="s">
        <v>2333</v>
      </c>
      <c r="C142" s="10"/>
      <c r="D142" s="10" t="s">
        <v>2334</v>
      </c>
    </row>
    <row r="143" spans="1:8">
      <c r="A143" s="10" t="s">
        <v>2335</v>
      </c>
      <c r="B143" s="10" t="s">
        <v>2336</v>
      </c>
      <c r="C143" s="10"/>
      <c r="D143" s="10" t="s">
        <v>2337</v>
      </c>
    </row>
    <row r="144" spans="1:8">
      <c r="A144" s="10" t="s">
        <v>2338</v>
      </c>
      <c r="B144" s="10" t="s">
        <v>2339</v>
      </c>
      <c r="C144" s="10"/>
      <c r="D144" s="10" t="s">
        <v>2340</v>
      </c>
    </row>
    <row r="145" spans="1:8">
      <c r="A145" s="10" t="s">
        <v>2341</v>
      </c>
      <c r="B145" s="10" t="s">
        <v>2342</v>
      </c>
      <c r="C145" s="10"/>
      <c r="D145" s="10" t="s">
        <v>2343</v>
      </c>
    </row>
    <row r="146" spans="1:8">
      <c r="A146" s="10" t="s">
        <v>2344</v>
      </c>
      <c r="B146" s="10" t="s">
        <v>2345</v>
      </c>
      <c r="C146" s="10"/>
      <c r="D146" s="10" t="s">
        <v>2346</v>
      </c>
    </row>
    <row r="147" spans="1:8">
      <c r="A147" s="10" t="s">
        <v>2347</v>
      </c>
      <c r="B147" s="10" t="s">
        <v>2348</v>
      </c>
      <c r="C147" s="10"/>
      <c r="D147" s="10" t="s">
        <v>2349</v>
      </c>
    </row>
    <row r="148" spans="1:8">
      <c r="A148" s="10" t="s">
        <v>2350</v>
      </c>
      <c r="B148" s="10" t="s">
        <v>2351</v>
      </c>
      <c r="C148" s="10"/>
      <c r="D148" s="10" t="s">
        <v>2352</v>
      </c>
    </row>
    <row r="149" spans="1:8">
      <c r="A149" s="10" t="s">
        <v>2353</v>
      </c>
      <c r="B149" s="10" t="s">
        <v>2354</v>
      </c>
      <c r="C149" s="10"/>
      <c r="D149" s="10" t="s">
        <v>2355</v>
      </c>
    </row>
    <row r="150" spans="1:8">
      <c r="A150" s="10" t="s">
        <v>2356</v>
      </c>
      <c r="B150" s="10" t="s">
        <v>2357</v>
      </c>
      <c r="C150" s="10"/>
      <c r="D150" s="10" t="s">
        <v>2358</v>
      </c>
    </row>
    <row r="151" spans="1:8">
      <c r="A151" s="10" t="s">
        <v>2359</v>
      </c>
      <c r="B151" s="10" t="s">
        <v>2360</v>
      </c>
      <c r="C151" s="10"/>
      <c r="D151" s="10" t="s">
        <v>2361</v>
      </c>
    </row>
    <row r="152" spans="1:8">
      <c r="A152" s="10" t="s">
        <v>2362</v>
      </c>
      <c r="B152" s="10" t="s">
        <v>2363</v>
      </c>
      <c r="C152" s="10"/>
      <c r="D152" s="10" t="s">
        <v>2364</v>
      </c>
    </row>
    <row r="153" spans="1:8">
      <c r="A153" s="10" t="s">
        <v>2365</v>
      </c>
      <c r="B153" s="10" t="s">
        <v>2366</v>
      </c>
      <c r="C153" s="10"/>
      <c r="D153" s="10" t="s">
        <v>2367</v>
      </c>
    </row>
    <row r="154" spans="1:8">
      <c r="A154" s="10" t="s">
        <v>2368</v>
      </c>
      <c r="B154" s="10" t="s">
        <v>2369</v>
      </c>
      <c r="C154" s="10"/>
      <c r="D154" s="10" t="s">
        <v>2370</v>
      </c>
    </row>
    <row r="155" spans="1:8">
      <c r="A155" s="10" t="s">
        <v>2371</v>
      </c>
      <c r="B155" s="10" t="s">
        <v>2372</v>
      </c>
      <c r="C155" s="10"/>
      <c r="D155" s="10" t="s">
        <v>2373</v>
      </c>
    </row>
    <row r="156" spans="1:8">
      <c r="A156" s="10" t="s">
        <v>2374</v>
      </c>
      <c r="B156" s="10" t="s">
        <v>2375</v>
      </c>
      <c r="C156" s="10"/>
      <c r="D156" s="10" t="s">
        <v>2376</v>
      </c>
    </row>
    <row r="157" spans="1:8">
      <c r="A157" s="10" t="s">
        <v>2377</v>
      </c>
      <c r="B157" s="10" t="s">
        <v>2378</v>
      </c>
      <c r="C157" s="10"/>
      <c r="D157" s="10" t="s">
        <v>2379</v>
      </c>
    </row>
    <row r="158" spans="1:8">
      <c r="A158" s="10" t="s">
        <v>2380</v>
      </c>
      <c r="B158" s="10" t="s">
        <v>2381</v>
      </c>
      <c r="C158" s="10"/>
      <c r="D158" s="10" t="s">
        <v>2382</v>
      </c>
    </row>
    <row r="159" spans="1:8">
      <c r="A159" s="10" t="s">
        <v>2383</v>
      </c>
      <c r="B159" s="10" t="s">
        <v>2384</v>
      </c>
      <c r="C159" s="10"/>
      <c r="D159" s="10" t="s">
        <v>2385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E93"/>
  <sheetViews>
    <sheetView tabSelected="1" workbookViewId="0" showGridLines="true" showRowColHeaders="1" topLeftCell="A41">
      <selection activeCell="F51" sqref="F51"/>
    </sheetView>
  </sheetViews>
  <sheetFormatPr defaultRowHeight="14.4" defaultColWidth="9.140625" outlineLevelRow="0" outlineLevelCol="0"/>
  <cols>
    <col min="1" max="1" width="22.42578125" customWidth="true" style="0"/>
    <col min="2" max="2" width="25.85546875" customWidth="true" style="0"/>
    <col min="3" max="3" width="15" customWidth="true" style="0"/>
    <col min="4" max="4" width="16" customWidth="true" style="0"/>
    <col min="5" max="5" width="16.28515625" customWidth="true" style="12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13" t="s">
        <v>2386</v>
      </c>
    </row>
    <row r="2" spans="1:5">
      <c r="A2" s="1" t="s">
        <v>25</v>
      </c>
      <c r="B2" s="1" t="s">
        <v>33</v>
      </c>
      <c r="C2" s="1" t="s">
        <v>34</v>
      </c>
      <c r="D2" s="1" t="s">
        <v>30</v>
      </c>
      <c r="E2" s="11" t="s">
        <v>2387</v>
      </c>
    </row>
    <row r="3" spans="1:5">
      <c r="A3" s="1" t="s">
        <v>65</v>
      </c>
      <c r="B3" s="1" t="s">
        <v>23</v>
      </c>
      <c r="C3" s="1" t="s">
        <v>69</v>
      </c>
      <c r="D3" s="1" t="s">
        <v>68</v>
      </c>
      <c r="E3" s="11" t="s">
        <v>2387</v>
      </c>
    </row>
    <row r="4" spans="1:5">
      <c r="A4" s="1" t="s">
        <v>70</v>
      </c>
      <c r="B4" s="1" t="s">
        <v>120</v>
      </c>
      <c r="C4" s="1" t="s">
        <v>121</v>
      </c>
      <c r="D4" s="1" t="s">
        <v>74</v>
      </c>
      <c r="E4" s="11" t="s">
        <v>2387</v>
      </c>
    </row>
    <row r="5" spans="1:5">
      <c r="A5" s="1" t="s">
        <v>149</v>
      </c>
      <c r="B5" s="1" t="s">
        <v>153</v>
      </c>
      <c r="C5" s="1" t="s">
        <v>154</v>
      </c>
      <c r="D5" s="1" t="s">
        <v>152</v>
      </c>
      <c r="E5" s="11" t="s">
        <v>2387</v>
      </c>
    </row>
    <row r="6" spans="1:5">
      <c r="A6" s="1" t="s">
        <v>171</v>
      </c>
      <c r="B6" s="1" t="s">
        <v>169</v>
      </c>
      <c r="C6" s="1" t="s">
        <v>176</v>
      </c>
      <c r="D6" s="1" t="s">
        <v>168</v>
      </c>
      <c r="E6" s="11" t="s">
        <v>2387</v>
      </c>
    </row>
    <row r="7" spans="1:5">
      <c r="A7" s="1" t="s">
        <v>210</v>
      </c>
      <c r="B7" s="1" t="s">
        <v>214</v>
      </c>
      <c r="C7" s="1" t="s">
        <v>215</v>
      </c>
      <c r="D7" s="1" t="s">
        <v>213</v>
      </c>
      <c r="E7" s="11" t="s">
        <v>2387</v>
      </c>
    </row>
    <row r="8" spans="1:5">
      <c r="A8" s="1" t="s">
        <v>247</v>
      </c>
      <c r="B8" s="1" t="s">
        <v>251</v>
      </c>
      <c r="C8" s="1" t="s">
        <v>252</v>
      </c>
      <c r="D8" s="1" t="s">
        <v>250</v>
      </c>
      <c r="E8" s="12" t="s">
        <v>2388</v>
      </c>
    </row>
    <row r="9" spans="1:5">
      <c r="A9" s="1" t="s">
        <v>185</v>
      </c>
      <c r="B9" s="1" t="s">
        <v>189</v>
      </c>
      <c r="C9" s="1" t="s">
        <v>190</v>
      </c>
      <c r="D9" s="1" t="s">
        <v>188</v>
      </c>
      <c r="E9" s="11" t="s">
        <v>2387</v>
      </c>
    </row>
    <row r="10" spans="1:5">
      <c r="A10" s="1" t="s">
        <v>185</v>
      </c>
      <c r="B10" s="1" t="s">
        <v>153</v>
      </c>
      <c r="C10" s="1" t="s">
        <v>191</v>
      </c>
      <c r="D10" s="1" t="s">
        <v>192</v>
      </c>
      <c r="E10" s="11" t="s">
        <v>2387</v>
      </c>
    </row>
    <row r="11" spans="1:5">
      <c r="A11" s="1" t="s">
        <v>236</v>
      </c>
      <c r="B11" s="1" t="s">
        <v>234</v>
      </c>
      <c r="C11" s="1" t="s">
        <v>241</v>
      </c>
      <c r="D11" s="1" t="s">
        <v>233</v>
      </c>
      <c r="E11" s="11" t="s">
        <v>2387</v>
      </c>
    </row>
    <row r="12" spans="1:5">
      <c r="A12" s="1" t="s">
        <v>260</v>
      </c>
      <c r="B12" s="1" t="s">
        <v>157</v>
      </c>
      <c r="C12" s="1" t="s">
        <v>269</v>
      </c>
      <c r="D12" s="1" t="s">
        <v>263</v>
      </c>
      <c r="E12" s="11" t="s">
        <v>2387</v>
      </c>
    </row>
    <row r="13" spans="1:5">
      <c r="A13" s="1" t="s">
        <v>1754</v>
      </c>
      <c r="B13" s="1" t="s">
        <v>157</v>
      </c>
      <c r="C13" s="1" t="s">
        <v>1755</v>
      </c>
      <c r="D13" s="1" t="s">
        <v>1756</v>
      </c>
      <c r="E13" s="11" t="s">
        <v>2387</v>
      </c>
    </row>
    <row r="14" spans="1:5">
      <c r="A14" s="1" t="s">
        <v>360</v>
      </c>
      <c r="B14" s="1" t="s">
        <v>364</v>
      </c>
      <c r="C14" s="1" t="s">
        <v>365</v>
      </c>
      <c r="D14" s="1" t="s">
        <v>363</v>
      </c>
      <c r="E14" s="12" t="s">
        <v>2388</v>
      </c>
    </row>
    <row r="15" spans="1:5">
      <c r="A15" s="1" t="s">
        <v>1777</v>
      </c>
      <c r="B15" s="1" t="s">
        <v>344</v>
      </c>
      <c r="C15" s="1" t="s">
        <v>1781</v>
      </c>
      <c r="D15" s="1" t="s">
        <v>1780</v>
      </c>
      <c r="E15" s="11" t="s">
        <v>2387</v>
      </c>
    </row>
    <row r="16" spans="1:5">
      <c r="A16" s="1" t="s">
        <v>366</v>
      </c>
      <c r="B16" s="1" t="s">
        <v>370</v>
      </c>
      <c r="C16" s="1" t="s">
        <v>371</v>
      </c>
      <c r="D16" s="1" t="s">
        <v>369</v>
      </c>
      <c r="E16" s="12" t="s">
        <v>2388</v>
      </c>
    </row>
    <row r="17" spans="1:5">
      <c r="A17" s="1" t="s">
        <v>798</v>
      </c>
      <c r="B17" s="1" t="s">
        <v>481</v>
      </c>
      <c r="C17" s="1" t="s">
        <v>805</v>
      </c>
      <c r="D17" s="1" t="s">
        <v>801</v>
      </c>
      <c r="E17" s="12" t="s">
        <v>2388</v>
      </c>
    </row>
    <row r="18" spans="1:5">
      <c r="A18" s="1" t="s">
        <v>814</v>
      </c>
      <c r="B18" s="1" t="s">
        <v>819</v>
      </c>
      <c r="C18" s="1" t="s">
        <v>820</v>
      </c>
      <c r="D18" s="1" t="s">
        <v>817</v>
      </c>
      <c r="E18" s="11" t="s">
        <v>2387</v>
      </c>
    </row>
    <row r="19" spans="1:5">
      <c r="A19" s="1" t="s">
        <v>417</v>
      </c>
      <c r="B19" s="1" t="s">
        <v>344</v>
      </c>
      <c r="C19" s="1" t="s">
        <v>612</v>
      </c>
      <c r="D19" s="1" t="s">
        <v>429</v>
      </c>
      <c r="E19" s="12" t="s">
        <v>2388</v>
      </c>
    </row>
    <row r="20" spans="1:5">
      <c r="A20" s="1" t="s">
        <v>417</v>
      </c>
      <c r="B20" s="1" t="s">
        <v>305</v>
      </c>
      <c r="C20" s="1" t="s">
        <v>613</v>
      </c>
      <c r="D20" s="1" t="s">
        <v>202</v>
      </c>
      <c r="E20" s="12" t="s">
        <v>2388</v>
      </c>
    </row>
    <row r="21" spans="1:5">
      <c r="A21" s="1" t="s">
        <v>1525</v>
      </c>
      <c r="B21" s="1" t="s">
        <v>157</v>
      </c>
      <c r="C21" s="1" t="s">
        <v>1584</v>
      </c>
      <c r="D21" s="1" t="s">
        <v>1528</v>
      </c>
      <c r="E21" s="12" t="s">
        <v>2388</v>
      </c>
    </row>
    <row r="22" spans="1:5">
      <c r="A22" s="1" t="s">
        <v>628</v>
      </c>
      <c r="B22" s="1" t="s">
        <v>632</v>
      </c>
      <c r="C22" s="1" t="s">
        <v>633</v>
      </c>
      <c r="D22" s="1" t="s">
        <v>631</v>
      </c>
      <c r="E22" s="11" t="s">
        <v>2387</v>
      </c>
    </row>
    <row r="23" spans="1:5">
      <c r="A23" s="1" t="s">
        <v>205</v>
      </c>
      <c r="B23" s="1" t="s">
        <v>157</v>
      </c>
      <c r="C23" s="1" t="s">
        <v>209</v>
      </c>
      <c r="D23" s="1" t="s">
        <v>208</v>
      </c>
      <c r="E23" s="11" t="s">
        <v>2387</v>
      </c>
    </row>
    <row r="24" spans="1:5">
      <c r="A24" s="1" t="s">
        <v>1263</v>
      </c>
      <c r="B24" s="1" t="s">
        <v>1152</v>
      </c>
      <c r="C24" s="1" t="s">
        <v>1268</v>
      </c>
      <c r="D24" s="1" t="s">
        <v>1266</v>
      </c>
      <c r="E24" s="11" t="s">
        <v>2387</v>
      </c>
    </row>
    <row r="25" spans="1:5">
      <c r="A25" s="1" t="s">
        <v>655</v>
      </c>
      <c r="B25" s="1" t="s">
        <v>475</v>
      </c>
      <c r="C25" s="1" t="s">
        <v>659</v>
      </c>
      <c r="D25" s="1" t="s">
        <v>658</v>
      </c>
      <c r="E25" s="12" t="s">
        <v>2388</v>
      </c>
    </row>
    <row r="26" spans="1:5">
      <c r="A26" s="1" t="s">
        <v>649</v>
      </c>
      <c r="B26" s="1" t="s">
        <v>275</v>
      </c>
      <c r="C26" s="1" t="s">
        <v>653</v>
      </c>
      <c r="D26" s="1" t="s">
        <v>652</v>
      </c>
      <c r="E26" s="11" t="s">
        <v>2387</v>
      </c>
    </row>
    <row r="27" spans="1:5">
      <c r="A27" s="1" t="s">
        <v>660</v>
      </c>
      <c r="B27" s="1" t="s">
        <v>451</v>
      </c>
      <c r="C27" s="1" t="s">
        <v>673</v>
      </c>
      <c r="D27" s="1" t="s">
        <v>674</v>
      </c>
      <c r="E27" s="11" t="s">
        <v>2387</v>
      </c>
    </row>
    <row r="28" spans="1:5">
      <c r="A28" s="1" t="s">
        <v>660</v>
      </c>
      <c r="B28" s="1" t="s">
        <v>58</v>
      </c>
      <c r="C28" s="1" t="s">
        <v>692</v>
      </c>
      <c r="D28" s="1" t="s">
        <v>57</v>
      </c>
      <c r="E28" s="12" t="s">
        <v>2388</v>
      </c>
    </row>
    <row r="29" spans="1:5">
      <c r="A29" s="1" t="s">
        <v>904</v>
      </c>
      <c r="B29" s="1" t="s">
        <v>499</v>
      </c>
      <c r="C29" s="1" t="s">
        <v>908</v>
      </c>
      <c r="D29" s="1" t="s">
        <v>907</v>
      </c>
      <c r="E29" s="11" t="s">
        <v>2387</v>
      </c>
    </row>
    <row r="30" spans="1:5">
      <c r="A30" s="1" t="s">
        <v>1426</v>
      </c>
      <c r="B30" s="1" t="s">
        <v>344</v>
      </c>
      <c r="C30" s="1" t="s">
        <v>1430</v>
      </c>
      <c r="D30" s="1" t="s">
        <v>1429</v>
      </c>
      <c r="E30" s="11" t="s">
        <v>2387</v>
      </c>
    </row>
    <row r="31" spans="1:5">
      <c r="A31" s="1" t="s">
        <v>784</v>
      </c>
      <c r="B31" s="1" t="s">
        <v>157</v>
      </c>
      <c r="C31" s="1" t="s">
        <v>788</v>
      </c>
      <c r="D31" s="1" t="s">
        <v>787</v>
      </c>
      <c r="E31" s="11" t="s">
        <v>2387</v>
      </c>
    </row>
    <row r="32" spans="1:5">
      <c r="A32" s="1" t="s">
        <v>833</v>
      </c>
      <c r="B32" s="1" t="s">
        <v>153</v>
      </c>
      <c r="C32" s="1" t="s">
        <v>837</v>
      </c>
      <c r="D32" s="1" t="s">
        <v>836</v>
      </c>
      <c r="E32" s="11" t="s">
        <v>2387</v>
      </c>
    </row>
    <row r="33" spans="1:5">
      <c r="A33" s="1" t="s">
        <v>855</v>
      </c>
      <c r="B33" s="1" t="s">
        <v>93</v>
      </c>
      <c r="C33" s="1" t="s">
        <v>859</v>
      </c>
      <c r="D33" s="1" t="s">
        <v>858</v>
      </c>
      <c r="E33" s="11" t="s">
        <v>2387</v>
      </c>
    </row>
    <row r="34" spans="1:5">
      <c r="A34" s="1" t="s">
        <v>860</v>
      </c>
      <c r="B34" s="1" t="s">
        <v>153</v>
      </c>
      <c r="C34" s="1" t="s">
        <v>864</v>
      </c>
      <c r="D34" s="1" t="s">
        <v>863</v>
      </c>
      <c r="E34" s="11" t="s">
        <v>2387</v>
      </c>
    </row>
    <row r="35" spans="1:5">
      <c r="A35" s="1" t="s">
        <v>351</v>
      </c>
      <c r="B35" s="1" t="s">
        <v>355</v>
      </c>
      <c r="C35" s="1" t="s">
        <v>356</v>
      </c>
      <c r="D35" s="1" t="s">
        <v>354</v>
      </c>
      <c r="E35" s="11" t="s">
        <v>2387</v>
      </c>
    </row>
    <row r="36" spans="1:5">
      <c r="A36" s="1" t="s">
        <v>865</v>
      </c>
      <c r="B36" s="1" t="s">
        <v>869</v>
      </c>
      <c r="C36" s="1" t="s">
        <v>870</v>
      </c>
      <c r="D36" s="1" t="s">
        <v>868</v>
      </c>
      <c r="E36" s="12" t="s">
        <v>2388</v>
      </c>
    </row>
    <row r="37" spans="1:5">
      <c r="A37" s="1" t="s">
        <v>142</v>
      </c>
      <c r="B37" s="1" t="s">
        <v>146</v>
      </c>
      <c r="C37" s="1" t="s">
        <v>147</v>
      </c>
      <c r="D37" s="1" t="s">
        <v>145</v>
      </c>
      <c r="E37" s="11" t="s">
        <v>2387</v>
      </c>
    </row>
    <row r="38" spans="1:5">
      <c r="A38" s="1" t="s">
        <v>882</v>
      </c>
      <c r="B38" s="1" t="s">
        <v>886</v>
      </c>
      <c r="C38" s="1" t="s">
        <v>887</v>
      </c>
      <c r="D38" s="1" t="s">
        <v>885</v>
      </c>
      <c r="E38" s="11" t="s">
        <v>2387</v>
      </c>
    </row>
    <row r="39" spans="1:5">
      <c r="A39" s="1" t="s">
        <v>871</v>
      </c>
      <c r="B39" s="1" t="s">
        <v>875</v>
      </c>
      <c r="C39" s="1" t="s">
        <v>876</v>
      </c>
      <c r="D39" s="1" t="s">
        <v>874</v>
      </c>
      <c r="E39" s="11" t="s">
        <v>2387</v>
      </c>
    </row>
    <row r="40" spans="1:5">
      <c r="A40" s="1" t="s">
        <v>909</v>
      </c>
      <c r="B40" s="1" t="s">
        <v>267</v>
      </c>
      <c r="C40" s="1" t="s">
        <v>913</v>
      </c>
      <c r="D40" s="1" t="s">
        <v>912</v>
      </c>
      <c r="E40" s="12" t="s">
        <v>2388</v>
      </c>
    </row>
    <row r="41" spans="1:5">
      <c r="A41" s="1" t="s">
        <v>921</v>
      </c>
      <c r="B41" s="1" t="s">
        <v>925</v>
      </c>
      <c r="C41" s="1" t="s">
        <v>926</v>
      </c>
      <c r="D41" s="1" t="s">
        <v>924</v>
      </c>
      <c r="E41" s="11" t="s">
        <v>2387</v>
      </c>
    </row>
    <row r="42" spans="1:5">
      <c r="A42" s="1" t="s">
        <v>792</v>
      </c>
      <c r="B42" s="1" t="s">
        <v>796</v>
      </c>
      <c r="C42" s="1" t="s">
        <v>797</v>
      </c>
      <c r="D42" s="1" t="s">
        <v>795</v>
      </c>
      <c r="E42" s="11" t="s">
        <v>2387</v>
      </c>
    </row>
    <row r="43" spans="1:5">
      <c r="A43" s="1" t="s">
        <v>970</v>
      </c>
      <c r="B43" s="1" t="s">
        <v>974</v>
      </c>
      <c r="C43" s="1" t="s">
        <v>975</v>
      </c>
      <c r="D43" s="1" t="s">
        <v>973</v>
      </c>
      <c r="E43" s="11" t="s">
        <v>2387</v>
      </c>
    </row>
    <row r="44" spans="1:5">
      <c r="A44" s="1" t="s">
        <v>976</v>
      </c>
      <c r="B44" s="1" t="s">
        <v>980</v>
      </c>
      <c r="C44" s="1" t="s">
        <v>981</v>
      </c>
      <c r="D44" s="1" t="s">
        <v>979</v>
      </c>
      <c r="E44" s="11" t="s">
        <v>2387</v>
      </c>
    </row>
    <row r="45" spans="1:5">
      <c r="A45" s="1" t="s">
        <v>952</v>
      </c>
      <c r="B45" s="1" t="s">
        <v>153</v>
      </c>
      <c r="C45" s="1" t="s">
        <v>956</v>
      </c>
      <c r="D45" s="1" t="s">
        <v>955</v>
      </c>
      <c r="E45" s="11" t="s">
        <v>2387</v>
      </c>
    </row>
    <row r="46" spans="1:5">
      <c r="A46" s="1" t="s">
        <v>1003</v>
      </c>
      <c r="B46" s="1" t="s">
        <v>153</v>
      </c>
      <c r="C46" s="1" t="s">
        <v>1007</v>
      </c>
      <c r="D46" s="1" t="s">
        <v>1006</v>
      </c>
      <c r="E46" s="11" t="s">
        <v>2387</v>
      </c>
    </row>
    <row r="47" spans="1:5">
      <c r="A47" s="1" t="s">
        <v>1008</v>
      </c>
      <c r="B47" s="1" t="s">
        <v>1012</v>
      </c>
      <c r="C47" s="1" t="s">
        <v>1013</v>
      </c>
      <c r="D47" s="1" t="s">
        <v>1011</v>
      </c>
      <c r="E47" s="11" t="s">
        <v>2387</v>
      </c>
    </row>
    <row r="48" spans="1:5">
      <c r="A48" s="1" t="s">
        <v>1025</v>
      </c>
      <c r="B48" s="1" t="s">
        <v>1029</v>
      </c>
      <c r="C48" s="1" t="s">
        <v>1030</v>
      </c>
      <c r="D48" s="1" t="s">
        <v>1028</v>
      </c>
      <c r="E48" s="11" t="s">
        <v>2387</v>
      </c>
    </row>
    <row r="49" spans="1:5">
      <c r="A49" s="1" t="s">
        <v>1083</v>
      </c>
      <c r="B49" s="1" t="s">
        <v>706</v>
      </c>
      <c r="C49" s="1" t="s">
        <v>1087</v>
      </c>
      <c r="D49" s="1" t="s">
        <v>1086</v>
      </c>
      <c r="E49" s="11" t="s">
        <v>2387</v>
      </c>
    </row>
    <row r="50" spans="1:5">
      <c r="A50" s="1" t="s">
        <v>1061</v>
      </c>
      <c r="B50" s="1" t="s">
        <v>1065</v>
      </c>
      <c r="C50" s="1" t="s">
        <v>1066</v>
      </c>
      <c r="D50" s="1" t="s">
        <v>1064</v>
      </c>
      <c r="E50" s="11" t="s">
        <v>2387</v>
      </c>
    </row>
    <row r="51" spans="1:5">
      <c r="A51" s="1" t="s">
        <v>1048</v>
      </c>
      <c r="B51" s="1" t="s">
        <v>1052</v>
      </c>
      <c r="C51" s="1" t="s">
        <v>1053</v>
      </c>
      <c r="D51" s="1" t="s">
        <v>1051</v>
      </c>
      <c r="E51" s="11" t="s">
        <v>2387</v>
      </c>
    </row>
    <row r="52" spans="1:5">
      <c r="A52" s="1" t="s">
        <v>1131</v>
      </c>
      <c r="B52" s="1" t="s">
        <v>540</v>
      </c>
      <c r="C52" s="1" t="s">
        <v>1135</v>
      </c>
      <c r="D52" s="1" t="s">
        <v>1134</v>
      </c>
      <c r="E52" s="11" t="s">
        <v>2387</v>
      </c>
    </row>
    <row r="53" spans="1:5">
      <c r="A53" s="1" t="s">
        <v>1091</v>
      </c>
      <c r="B53" s="1" t="s">
        <v>1095</v>
      </c>
      <c r="C53" s="1" t="s">
        <v>1096</v>
      </c>
      <c r="D53" s="1" t="s">
        <v>1094</v>
      </c>
      <c r="E53" s="11" t="s">
        <v>2387</v>
      </c>
    </row>
    <row r="54" spans="1:5">
      <c r="A54" s="1" t="s">
        <v>1118</v>
      </c>
      <c r="B54" s="1" t="s">
        <v>153</v>
      </c>
      <c r="C54" s="1" t="s">
        <v>1122</v>
      </c>
      <c r="D54" s="1" t="s">
        <v>1121</v>
      </c>
      <c r="E54" s="11" t="s">
        <v>2387</v>
      </c>
    </row>
    <row r="55" spans="1:5">
      <c r="A55" s="1" t="s">
        <v>1165</v>
      </c>
      <c r="B55" s="1" t="s">
        <v>1171</v>
      </c>
      <c r="C55" s="1" t="s">
        <v>1172</v>
      </c>
      <c r="D55" s="1" t="s">
        <v>1168</v>
      </c>
      <c r="E55" s="11" t="s">
        <v>2387</v>
      </c>
    </row>
    <row r="56" spans="1:5">
      <c r="A56" s="1" t="s">
        <v>1142</v>
      </c>
      <c r="B56" s="1" t="s">
        <v>153</v>
      </c>
      <c r="C56" s="1" t="s">
        <v>1146</v>
      </c>
      <c r="D56" s="1" t="s">
        <v>1145</v>
      </c>
      <c r="E56" s="11" t="s">
        <v>2387</v>
      </c>
    </row>
    <row r="57" spans="1:5">
      <c r="A57" s="1" t="s">
        <v>1110</v>
      </c>
      <c r="B57" s="1" t="s">
        <v>523</v>
      </c>
      <c r="C57" s="1" t="s">
        <v>1117</v>
      </c>
      <c r="D57" s="1" t="s">
        <v>1113</v>
      </c>
      <c r="E57" s="11" t="s">
        <v>2387</v>
      </c>
    </row>
    <row r="58" spans="1:5">
      <c r="A58" s="1" t="s">
        <v>1123</v>
      </c>
      <c r="B58" s="1" t="s">
        <v>526</v>
      </c>
      <c r="C58" s="1" t="s">
        <v>1127</v>
      </c>
      <c r="D58" s="1" t="s">
        <v>1126</v>
      </c>
      <c r="E58" s="11" t="s">
        <v>2387</v>
      </c>
    </row>
    <row r="59" spans="1:5">
      <c r="A59" s="1" t="s">
        <v>1212</v>
      </c>
      <c r="B59" s="1" t="s">
        <v>1218</v>
      </c>
      <c r="C59" s="1" t="s">
        <v>1219</v>
      </c>
      <c r="D59" s="1" t="s">
        <v>1215</v>
      </c>
      <c r="E59" s="12" t="s">
        <v>2388</v>
      </c>
    </row>
    <row r="60" spans="1:5">
      <c r="A60" s="1" t="s">
        <v>1192</v>
      </c>
      <c r="B60" s="1" t="s">
        <v>1198</v>
      </c>
      <c r="C60" s="1" t="s">
        <v>1199</v>
      </c>
      <c r="D60" s="1" t="s">
        <v>1195</v>
      </c>
      <c r="E60" s="11" t="s">
        <v>2387</v>
      </c>
    </row>
    <row r="61" spans="1:5">
      <c r="A61" s="1" t="s">
        <v>389</v>
      </c>
      <c r="B61" s="1" t="s">
        <v>402</v>
      </c>
      <c r="C61" s="1" t="s">
        <v>403</v>
      </c>
      <c r="D61" s="1" t="s">
        <v>392</v>
      </c>
      <c r="E61" s="12" t="s">
        <v>2388</v>
      </c>
    </row>
    <row r="62" spans="1:5">
      <c r="A62" s="1" t="s">
        <v>1220</v>
      </c>
      <c r="B62" s="1" t="s">
        <v>1218</v>
      </c>
      <c r="C62" s="1" t="s">
        <v>1224</v>
      </c>
      <c r="D62" s="1" t="s">
        <v>1223</v>
      </c>
      <c r="E62" s="11" t="s">
        <v>2387</v>
      </c>
    </row>
    <row r="63" spans="1:5">
      <c r="A63" s="1" t="s">
        <v>1240</v>
      </c>
      <c r="B63" s="1" t="s">
        <v>153</v>
      </c>
      <c r="C63" s="1" t="s">
        <v>1244</v>
      </c>
      <c r="D63" s="1" t="s">
        <v>1243</v>
      </c>
      <c r="E63" s="11" t="s">
        <v>2387</v>
      </c>
    </row>
    <row r="64" spans="1:5">
      <c r="A64" s="1" t="s">
        <v>1309</v>
      </c>
      <c r="B64" s="1" t="s">
        <v>153</v>
      </c>
      <c r="C64" s="1" t="s">
        <v>1316</v>
      </c>
      <c r="D64" s="1" t="s">
        <v>1312</v>
      </c>
      <c r="E64" s="11" t="s">
        <v>2387</v>
      </c>
    </row>
    <row r="65" spans="1:5">
      <c r="A65" s="1" t="s">
        <v>1269</v>
      </c>
      <c r="B65" s="1" t="s">
        <v>1273</v>
      </c>
      <c r="C65" s="1" t="s">
        <v>1274</v>
      </c>
      <c r="D65" s="1" t="s">
        <v>1272</v>
      </c>
      <c r="E65" s="12" t="s">
        <v>2388</v>
      </c>
    </row>
    <row r="66" spans="1:5">
      <c r="A66" s="1" t="s">
        <v>374</v>
      </c>
      <c r="B66" s="1" t="s">
        <v>378</v>
      </c>
      <c r="C66" s="1" t="s">
        <v>379</v>
      </c>
      <c r="D66" s="1" t="s">
        <v>377</v>
      </c>
      <c r="E66" s="11" t="s">
        <v>2387</v>
      </c>
    </row>
    <row r="67" spans="1:5">
      <c r="A67" s="1" t="s">
        <v>1275</v>
      </c>
      <c r="B67" s="1" t="s">
        <v>1280</v>
      </c>
      <c r="C67" s="1" t="s">
        <v>1281</v>
      </c>
      <c r="D67" s="1" t="s">
        <v>1282</v>
      </c>
      <c r="E67" s="12" t="s">
        <v>2388</v>
      </c>
    </row>
    <row r="68" spans="1:5">
      <c r="A68" s="1" t="s">
        <v>1275</v>
      </c>
      <c r="B68" s="1" t="s">
        <v>1289</v>
      </c>
      <c r="C68" s="1" t="s">
        <v>1290</v>
      </c>
      <c r="D68" s="1" t="s">
        <v>1278</v>
      </c>
      <c r="E68" s="12" t="s">
        <v>2388</v>
      </c>
    </row>
    <row r="69" spans="1:5">
      <c r="A69" s="1" t="s">
        <v>1319</v>
      </c>
      <c r="B69" s="1" t="s">
        <v>1329</v>
      </c>
      <c r="C69" s="1" t="s">
        <v>1330</v>
      </c>
      <c r="D69" s="1" t="s">
        <v>1322</v>
      </c>
      <c r="E69" s="11" t="s">
        <v>2387</v>
      </c>
    </row>
    <row r="70" spans="1:5">
      <c r="A70" s="1" t="s">
        <v>1334</v>
      </c>
      <c r="B70" s="1" t="s">
        <v>1341</v>
      </c>
      <c r="C70" s="1" t="s">
        <v>1342</v>
      </c>
      <c r="D70" s="1" t="s">
        <v>1337</v>
      </c>
      <c r="E70" s="11" t="s">
        <v>2387</v>
      </c>
    </row>
    <row r="71" spans="1:5">
      <c r="A71" s="1" t="s">
        <v>1354</v>
      </c>
      <c r="B71" s="1" t="s">
        <v>203</v>
      </c>
      <c r="C71" s="1" t="s">
        <v>1363</v>
      </c>
      <c r="D71" s="1" t="s">
        <v>1357</v>
      </c>
      <c r="E71" s="12" t="s">
        <v>2388</v>
      </c>
    </row>
    <row r="72" spans="1:5">
      <c r="A72" s="1" t="s">
        <v>1480</v>
      </c>
      <c r="B72" s="1" t="s">
        <v>1317</v>
      </c>
      <c r="C72" s="1" t="s">
        <v>1486</v>
      </c>
      <c r="D72" s="1" t="s">
        <v>1483</v>
      </c>
      <c r="E72" s="11" t="s">
        <v>2387</v>
      </c>
    </row>
    <row r="73" spans="1:5">
      <c r="A73" s="1" t="s">
        <v>1487</v>
      </c>
      <c r="B73" s="1" t="s">
        <v>1491</v>
      </c>
      <c r="C73" s="1" t="s">
        <v>1492</v>
      </c>
      <c r="D73" s="1" t="s">
        <v>1490</v>
      </c>
      <c r="E73" s="11" t="s">
        <v>2387</v>
      </c>
    </row>
    <row r="74" spans="1:5">
      <c r="A74" s="1" t="s">
        <v>1493</v>
      </c>
      <c r="B74" s="1" t="s">
        <v>1497</v>
      </c>
      <c r="C74" s="1" t="s">
        <v>1498</v>
      </c>
      <c r="D74" s="1" t="s">
        <v>1496</v>
      </c>
      <c r="E74" s="11" t="s">
        <v>2387</v>
      </c>
    </row>
    <row r="75" spans="1:5">
      <c r="A75" s="1" t="s">
        <v>1499</v>
      </c>
      <c r="B75" s="1" t="s">
        <v>581</v>
      </c>
      <c r="C75" s="1" t="s">
        <v>1503</v>
      </c>
      <c r="D75" s="1" t="s">
        <v>1502</v>
      </c>
      <c r="E75" s="11" t="s">
        <v>2387</v>
      </c>
    </row>
    <row r="76" spans="1:5">
      <c r="A76" s="1" t="s">
        <v>44</v>
      </c>
      <c r="B76" s="1" t="s">
        <v>48</v>
      </c>
      <c r="C76" s="1" t="s">
        <v>49</v>
      </c>
      <c r="D76" s="1" t="s">
        <v>47</v>
      </c>
      <c r="E76" s="11" t="s">
        <v>2387</v>
      </c>
    </row>
    <row r="77" spans="1:5">
      <c r="A77" s="1" t="s">
        <v>1434</v>
      </c>
      <c r="B77" s="1" t="s">
        <v>1443</v>
      </c>
      <c r="C77" s="1" t="s">
        <v>1444</v>
      </c>
      <c r="D77" s="1" t="s">
        <v>1437</v>
      </c>
      <c r="E77" s="11" t="s">
        <v>2387</v>
      </c>
    </row>
    <row r="78" spans="1:5">
      <c r="A78" s="1" t="s">
        <v>1448</v>
      </c>
      <c r="B78" s="1" t="s">
        <v>1443</v>
      </c>
      <c r="C78" s="1" t="s">
        <v>1458</v>
      </c>
      <c r="D78" s="1" t="s">
        <v>1451</v>
      </c>
      <c r="E78" s="11" t="s">
        <v>2387</v>
      </c>
    </row>
    <row r="79" spans="1:5">
      <c r="A79" s="1" t="s">
        <v>1599</v>
      </c>
      <c r="B79" s="1" t="s">
        <v>593</v>
      </c>
      <c r="C79" s="1" t="s">
        <v>1606</v>
      </c>
      <c r="D79" s="1" t="s">
        <v>1389</v>
      </c>
      <c r="E79" s="12" t="s">
        <v>2388</v>
      </c>
    </row>
    <row r="80" spans="1:5">
      <c r="A80" s="1" t="s">
        <v>996</v>
      </c>
      <c r="B80" s="1" t="s">
        <v>415</v>
      </c>
      <c r="C80" s="1" t="s">
        <v>1000</v>
      </c>
      <c r="D80" s="1" t="s">
        <v>999</v>
      </c>
      <c r="E80" s="11" t="s">
        <v>2387</v>
      </c>
    </row>
    <row r="81" spans="1:5">
      <c r="A81" s="1" t="s">
        <v>1638</v>
      </c>
      <c r="B81" s="1" t="s">
        <v>153</v>
      </c>
      <c r="C81" s="1" t="s">
        <v>1642</v>
      </c>
      <c r="D81" s="1" t="s">
        <v>1641</v>
      </c>
      <c r="E81" s="11" t="s">
        <v>2387</v>
      </c>
    </row>
    <row r="82" spans="1:5">
      <c r="A82" s="1" t="s">
        <v>1655</v>
      </c>
      <c r="B82" s="1" t="s">
        <v>153</v>
      </c>
      <c r="C82" s="1" t="s">
        <v>1659</v>
      </c>
      <c r="D82" s="1" t="s">
        <v>1658</v>
      </c>
      <c r="E82" s="11" t="s">
        <v>2387</v>
      </c>
    </row>
    <row r="83" spans="1:5">
      <c r="A83" s="1" t="s">
        <v>1664</v>
      </c>
      <c r="B83" s="1" t="s">
        <v>1668</v>
      </c>
      <c r="C83" s="1" t="s">
        <v>1669</v>
      </c>
      <c r="D83" s="1" t="s">
        <v>1667</v>
      </c>
      <c r="E83" s="11" t="s">
        <v>2387</v>
      </c>
    </row>
    <row r="84" spans="1:5">
      <c r="A84" s="1" t="s">
        <v>1701</v>
      </c>
      <c r="B84" s="1" t="s">
        <v>1705</v>
      </c>
      <c r="C84" s="1" t="s">
        <v>1706</v>
      </c>
      <c r="D84" s="1" t="s">
        <v>1704</v>
      </c>
      <c r="E84" s="11" t="s">
        <v>2387</v>
      </c>
    </row>
    <row r="85" spans="1:5">
      <c r="A85" s="1" t="s">
        <v>1694</v>
      </c>
      <c r="B85" s="1" t="s">
        <v>1699</v>
      </c>
      <c r="C85" s="1" t="s">
        <v>1700</v>
      </c>
      <c r="D85" s="1" t="s">
        <v>1697</v>
      </c>
      <c r="E85" s="12" t="s">
        <v>2388</v>
      </c>
    </row>
    <row r="86" spans="1:5">
      <c r="A86" s="1" t="s">
        <v>1650</v>
      </c>
      <c r="B86" s="1" t="s">
        <v>203</v>
      </c>
      <c r="C86" s="1" t="s">
        <v>1654</v>
      </c>
      <c r="D86" s="1" t="s">
        <v>1653</v>
      </c>
      <c r="E86" s="11" t="s">
        <v>2387</v>
      </c>
    </row>
    <row r="87" spans="1:5">
      <c r="A87" s="1" t="s">
        <v>1724</v>
      </c>
      <c r="B87" s="1" t="s">
        <v>318</v>
      </c>
      <c r="C87" s="1" t="s">
        <v>1728</v>
      </c>
      <c r="D87" s="1" t="s">
        <v>1727</v>
      </c>
      <c r="E87" s="11" t="s">
        <v>2387</v>
      </c>
    </row>
    <row r="88" spans="1:5">
      <c r="A88" s="1" t="s">
        <v>1707</v>
      </c>
      <c r="B88" s="1" t="s">
        <v>1364</v>
      </c>
      <c r="C88" s="1" t="s">
        <v>1711</v>
      </c>
      <c r="D88" s="1" t="s">
        <v>1710</v>
      </c>
      <c r="E88" s="11" t="s">
        <v>2387</v>
      </c>
    </row>
    <row r="89" spans="1:5">
      <c r="A89" s="1" t="s">
        <v>1717</v>
      </c>
      <c r="B89" s="1" t="s">
        <v>1317</v>
      </c>
      <c r="C89" s="1" t="s">
        <v>1723</v>
      </c>
      <c r="D89" s="1" t="s">
        <v>1720</v>
      </c>
      <c r="E89" s="11" t="s">
        <v>2387</v>
      </c>
    </row>
    <row r="90" spans="1:5">
      <c r="A90" s="1" t="s">
        <v>1740</v>
      </c>
      <c r="B90" s="1" t="s">
        <v>1738</v>
      </c>
      <c r="C90" s="1" t="s">
        <v>1745</v>
      </c>
      <c r="D90" s="1" t="s">
        <v>1737</v>
      </c>
      <c r="E90" s="12" t="s">
        <v>2387</v>
      </c>
    </row>
    <row r="91" spans="1:5">
      <c r="A91" s="1" t="s">
        <v>1762</v>
      </c>
      <c r="B91" s="1" t="s">
        <v>1766</v>
      </c>
      <c r="C91" s="1" t="s">
        <v>1767</v>
      </c>
      <c r="D91" s="1" t="s">
        <v>1765</v>
      </c>
      <c r="E91" s="11" t="s">
        <v>2387</v>
      </c>
    </row>
    <row r="92" spans="1:5">
      <c r="A92" s="1" t="s">
        <v>311</v>
      </c>
      <c r="B92" s="1" t="s">
        <v>318</v>
      </c>
      <c r="C92" s="1" t="s">
        <v>319</v>
      </c>
      <c r="D92" s="1" t="s">
        <v>315</v>
      </c>
      <c r="E92" s="11" t="s">
        <v>2387</v>
      </c>
    </row>
    <row r="93" spans="1:5">
      <c r="A93" s="1" t="s">
        <v>324</v>
      </c>
      <c r="B93" s="1" t="s">
        <v>334</v>
      </c>
      <c r="C93" s="1" t="s">
        <v>335</v>
      </c>
      <c r="D93" s="1" t="s">
        <v>323</v>
      </c>
      <c r="E93" s="11" t="s">
        <v>2387</v>
      </c>
    </row>
  </sheetData>
  <autoFilter ref="A1:E92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Microsoft LCID list</vt:lpstr>
      <vt:lpstr>Code lists</vt:lpstr>
      <vt:lpstr>Windows download list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2023-02-02T11:29:28+00:00</dcterms:created>
  <dcterms:modified xsi:type="dcterms:W3CDTF">2023-05-10T19:21:31+00:00</dcterms:modified>
  <dc:title/>
  <dc:description/>
  <dc:subject/>
  <cp:keywords/>
  <cp:category/>
</cp:coreProperties>
</file>