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Desktop\"/>
    </mc:Choice>
  </mc:AlternateContent>
  <xr:revisionPtr revIDLastSave="0" documentId="13_ncr:1_{EC996841-9E54-4F05-8155-D65A1940C643}" xr6:coauthVersionLast="47" xr6:coauthVersionMax="47" xr10:uidLastSave="{00000000-0000-0000-0000-000000000000}"/>
  <bookViews>
    <workbookView xWindow="-120" yWindow="-120" windowWidth="38640" windowHeight="15840" xr2:uid="{B550FEBA-CBDF-4F8A-ACA3-FAF0BB6C78BC}"/>
  </bookViews>
  <sheets>
    <sheet name="GEANT_1024LP" sheetId="3" r:id="rId1"/>
    <sheet name="ScaleFree30Nodes_random_1024LP" sheetId="2" r:id="rId2"/>
    <sheet name="GoodNet_1024L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T6" i="3"/>
  <c r="R6" i="3"/>
  <c r="O6" i="3"/>
  <c r="K6" i="3"/>
  <c r="T5" i="3"/>
  <c r="R5" i="3"/>
  <c r="O5" i="3"/>
  <c r="K5" i="3"/>
  <c r="T4" i="3"/>
  <c r="R4" i="3"/>
  <c r="O4" i="3"/>
  <c r="K4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P18" i="1"/>
  <c r="P17" i="1"/>
  <c r="P16" i="1"/>
  <c r="P15" i="1"/>
  <c r="P14" i="1"/>
  <c r="P13" i="1"/>
  <c r="P12" i="1"/>
  <c r="N18" i="1"/>
  <c r="N17" i="1"/>
  <c r="N16" i="1"/>
  <c r="N15" i="1"/>
  <c r="N14" i="1"/>
  <c r="N13" i="1"/>
  <c r="N12" i="1"/>
  <c r="L18" i="1"/>
  <c r="L17" i="1"/>
  <c r="L16" i="1"/>
  <c r="L15" i="1"/>
  <c r="L14" i="1"/>
  <c r="L13" i="1"/>
  <c r="L12" i="1"/>
  <c r="R6" i="2"/>
  <c r="J4" i="2"/>
  <c r="J3" i="2"/>
  <c r="K5" i="2" s="1"/>
  <c r="O6" i="2"/>
  <c r="R5" i="2"/>
  <c r="T4" i="2"/>
  <c r="R4" i="2"/>
  <c r="O4" i="2"/>
  <c r="T6" i="2"/>
  <c r="O5" i="2"/>
  <c r="S4" i="1"/>
  <c r="P4" i="1"/>
  <c r="M4" i="1"/>
  <c r="O4" i="1" s="1"/>
  <c r="J4" i="1"/>
  <c r="M3" i="1"/>
  <c r="O5" i="1" s="1"/>
  <c r="J3" i="1"/>
  <c r="K5" i="1" s="1"/>
  <c r="S3" i="1"/>
  <c r="T5" i="1" s="1"/>
  <c r="P3" i="1"/>
  <c r="R5" i="1" s="1"/>
  <c r="U3" i="1"/>
  <c r="K4" i="2" l="1"/>
  <c r="K6" i="2"/>
  <c r="T5" i="2"/>
  <c r="R4" i="1"/>
  <c r="T4" i="1"/>
  <c r="K6" i="1"/>
  <c r="K4" i="1"/>
  <c r="R6" i="1"/>
  <c r="O6" i="1"/>
  <c r="T6" i="1"/>
</calcChain>
</file>

<file path=xl/sharedStrings.xml><?xml version="1.0" encoding="utf-8"?>
<sst xmlns="http://schemas.openxmlformats.org/spreadsheetml/2006/main" count="93" uniqueCount="32">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</sst>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GoodNet_1024LP!$L$12:$L$18</c:f>
              <c:numCache>
                <c:formatCode>0.00%</c:formatCode>
                <c:ptCount val="7"/>
                <c:pt idx="0">
                  <c:v>0.18670000000000009</c:v>
                </c:pt>
                <c:pt idx="1">
                  <c:v>0.12850000000000006</c:v>
                </c:pt>
                <c:pt idx="2">
                  <c:v>0.11480000000000001</c:v>
                </c:pt>
                <c:pt idx="3">
                  <c:v>0.10529999999999995</c:v>
                </c:pt>
                <c:pt idx="4">
                  <c:v>9.9599999999999911E-2</c:v>
                </c:pt>
                <c:pt idx="5">
                  <c:v>8.4300000000000042E-2</c:v>
                </c:pt>
                <c:pt idx="6">
                  <c:v>6.7199999999999926E-2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GoodNet_1024LP!$N$12:$N$18</c:f>
              <c:numCache>
                <c:formatCode>0.00%</c:formatCode>
                <c:ptCount val="7"/>
                <c:pt idx="0">
                  <c:v>0.17199999999999993</c:v>
                </c:pt>
                <c:pt idx="1">
                  <c:v>0.12640000000000007</c:v>
                </c:pt>
                <c:pt idx="2">
                  <c:v>0.11470000000000002</c:v>
                </c:pt>
                <c:pt idx="3">
                  <c:v>0.10040000000000004</c:v>
                </c:pt>
                <c:pt idx="4">
                  <c:v>9.0899999999999981E-2</c:v>
                </c:pt>
                <c:pt idx="5">
                  <c:v>8.109999999999995E-2</c:v>
                </c:pt>
                <c:pt idx="6">
                  <c:v>6.899999999999995E-2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GoodNet_1024LP!$P$12:$P$18</c:f>
              <c:numCache>
                <c:formatCode>0.00%</c:formatCode>
                <c:ptCount val="7"/>
                <c:pt idx="0">
                  <c:v>0.18470000000000009</c:v>
                </c:pt>
                <c:pt idx="1">
                  <c:v>0.1278999999999999</c:v>
                </c:pt>
                <c:pt idx="2">
                  <c:v>0.11620000000000008</c:v>
                </c:pt>
                <c:pt idx="3">
                  <c:v>0.10759999999999992</c:v>
                </c:pt>
                <c:pt idx="4">
                  <c:v>9.8100000000000076E-2</c:v>
                </c:pt>
                <c:pt idx="5">
                  <c:v>8.5099999999999953E-2</c:v>
                </c:pt>
                <c:pt idx="6">
                  <c:v>7.6100000000000056E-2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tabSelected="1" workbookViewId="0">
      <selection activeCell="S10" sqref="S10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5703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4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4"/>
      <c r="L1" s="10"/>
      <c r="M1" s="9" t="s">
        <v>5</v>
      </c>
      <c r="N1" s="14"/>
      <c r="O1" s="10"/>
      <c r="P1" s="9" t="s">
        <v>5</v>
      </c>
      <c r="Q1" s="14"/>
      <c r="R1" s="10"/>
      <c r="S1" s="9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9" t="s">
        <v>6</v>
      </c>
      <c r="K2" s="14"/>
      <c r="L2" s="10"/>
      <c r="M2" s="9" t="s">
        <v>6</v>
      </c>
      <c r="N2" s="14"/>
      <c r="O2" s="10"/>
      <c r="P2" s="9" t="s">
        <v>6</v>
      </c>
      <c r="Q2" s="14"/>
      <c r="R2" s="10"/>
      <c r="S2" s="9" t="s">
        <v>6</v>
      </c>
      <c r="T2" s="10"/>
      <c r="U2" s="3" t="s">
        <v>6</v>
      </c>
    </row>
    <row r="3" spans="1:21" ht="18.7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5">
        <v>1.7059218101262801</v>
      </c>
      <c r="T3" s="16"/>
      <c r="U3" s="5">
        <v>1.7116</v>
      </c>
    </row>
    <row r="4" spans="1:21" ht="30" x14ac:dyDescent="0.25">
      <c r="I4" s="2" t="s">
        <v>10</v>
      </c>
      <c r="J4" s="3">
        <v>136.69470000000001</v>
      </c>
      <c r="K4" s="9">
        <f>ROUND(J4/J3,4)</f>
        <v>80.064800000000005</v>
      </c>
      <c r="L4" s="10"/>
      <c r="M4" s="9">
        <v>132.49350000000001</v>
      </c>
      <c r="N4" s="10"/>
      <c r="O4" s="3">
        <f>ROUND(M4/M3,4)</f>
        <v>77.795500000000004</v>
      </c>
      <c r="P4" s="9">
        <v>151.20259999999999</v>
      </c>
      <c r="Q4" s="10"/>
      <c r="R4" s="3">
        <f>ROUND(P4/P3,4)</f>
        <v>88.267700000000005</v>
      </c>
      <c r="S4" s="3">
        <v>49.514683496694197</v>
      </c>
      <c r="T4" s="3">
        <f>ROUND(S4/S3,4)</f>
        <v>29.025200000000002</v>
      </c>
    </row>
    <row r="5" spans="1:21" x14ac:dyDescent="0.25">
      <c r="I5" s="2" t="s">
        <v>11</v>
      </c>
      <c r="J5" s="3">
        <v>2.5396999999999998</v>
      </c>
      <c r="K5" s="9">
        <f>ROUND(J5/J3,4)</f>
        <v>1.4876</v>
      </c>
      <c r="L5" s="10"/>
      <c r="M5" s="9">
        <v>2.5322</v>
      </c>
      <c r="N5" s="10"/>
      <c r="O5" s="3">
        <f>ROUND(M5/M3,4)</f>
        <v>1.4867999999999999</v>
      </c>
      <c r="P5" s="9">
        <v>2.5428999999999999</v>
      </c>
      <c r="Q5" s="10"/>
      <c r="R5" s="3">
        <f>ROUND(P5/P3,4)</f>
        <v>1.4844999999999999</v>
      </c>
      <c r="S5" s="3">
        <v>2.5407999999999999</v>
      </c>
      <c r="T5" s="3">
        <f>ROUND(S5/S3,4)</f>
        <v>1.4894000000000001</v>
      </c>
    </row>
    <row r="6" spans="1:21" ht="30" x14ac:dyDescent="0.25">
      <c r="I6" s="2" t="s">
        <v>12</v>
      </c>
      <c r="J6" s="3">
        <v>2.5535000000000001</v>
      </c>
      <c r="K6" s="9">
        <f>ROUND(J6/J3,4)</f>
        <v>1.4956</v>
      </c>
      <c r="L6" s="10"/>
      <c r="M6" s="9">
        <v>2.9327999999999999</v>
      </c>
      <c r="N6" s="10"/>
      <c r="O6" s="3">
        <f>ROUND(M6/M3,4)</f>
        <v>1.722</v>
      </c>
      <c r="P6" s="9">
        <v>2.9142999999999999</v>
      </c>
      <c r="Q6" s="10"/>
      <c r="R6" s="3">
        <f>ROUND(P6/P3,4)</f>
        <v>1.7013</v>
      </c>
      <c r="S6" s="3">
        <v>2.5127999999999999</v>
      </c>
      <c r="T6" s="3">
        <f>ROUND(S6/S3,4)</f>
        <v>1.4730000000000001</v>
      </c>
    </row>
    <row r="11" spans="1:21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</row>
    <row r="13" spans="1:21" x14ac:dyDescent="0.25">
      <c r="I13" s="2" t="s">
        <v>20</v>
      </c>
      <c r="J13" s="2" t="s">
        <v>15</v>
      </c>
      <c r="K13" s="3"/>
      <c r="L13" s="6">
        <f>K13/M3-1</f>
        <v>-1</v>
      </c>
      <c r="M13" s="3"/>
      <c r="N13" s="6">
        <f>M13/P3-1</f>
        <v>-1</v>
      </c>
      <c r="O13" s="3"/>
      <c r="P13" s="6">
        <f>O13/S3-1</f>
        <v>-1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</row>
    <row r="17" spans="9:16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</row>
  </sheetData>
  <mergeCells count="24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T1" workbookViewId="0">
      <selection activeCell="U4" sqref="U4:U6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5703125" bestFit="1" customWidth="1"/>
    <col min="10" max="10" width="43.5703125" customWidth="1"/>
    <col min="11" max="11" width="36" bestFit="1" customWidth="1"/>
    <col min="12" max="14" width="36" customWidth="1"/>
    <col min="15" max="15" width="31.42578125" bestFit="1" customWidth="1"/>
    <col min="16" max="16" width="30.5703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4"/>
      <c r="L1" s="10"/>
      <c r="M1" s="9" t="s">
        <v>5</v>
      </c>
      <c r="N1" s="14"/>
      <c r="O1" s="10"/>
      <c r="P1" s="9" t="s">
        <v>5</v>
      </c>
      <c r="Q1" s="14"/>
      <c r="R1" s="10"/>
      <c r="S1" s="9" t="s">
        <v>5</v>
      </c>
      <c r="T1" s="10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9" t="s">
        <v>6</v>
      </c>
      <c r="K2" s="14"/>
      <c r="L2" s="10"/>
      <c r="M2" s="9" t="s">
        <v>6</v>
      </c>
      <c r="N2" s="14"/>
      <c r="O2" s="10"/>
      <c r="P2" s="9" t="s">
        <v>6</v>
      </c>
      <c r="Q2" s="14"/>
      <c r="R2" s="10"/>
      <c r="S2" s="9" t="s">
        <v>6</v>
      </c>
      <c r="T2" s="10"/>
      <c r="U2" s="3" t="s">
        <v>6</v>
      </c>
    </row>
    <row r="3" spans="1:21" ht="18.75" x14ac:dyDescent="0.25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9">
        <f>ROUND(J4/J3,4)</f>
        <v>1.4334</v>
      </c>
      <c r="L4" s="10"/>
      <c r="M4" s="9">
        <v>1.9887999999999999</v>
      </c>
      <c r="N4" s="10"/>
      <c r="O4" s="3">
        <f>ROUND(M4/M3,4)</f>
        <v>1.5172000000000001</v>
      </c>
      <c r="P4" s="9">
        <v>1.8765000000000001</v>
      </c>
      <c r="Q4" s="10"/>
      <c r="R4" s="3">
        <f>ROUND(P4/P3,4)</f>
        <v>1.4287000000000001</v>
      </c>
      <c r="S4" s="3">
        <v>1.8301000000000001</v>
      </c>
      <c r="T4" s="3">
        <f>ROUND(S4/S3,4)</f>
        <v>1.3955</v>
      </c>
    </row>
    <row r="5" spans="1:21" x14ac:dyDescent="0.25">
      <c r="I5" s="2" t="s">
        <v>11</v>
      </c>
      <c r="J5" s="3">
        <v>1.6628000000000001</v>
      </c>
      <c r="K5" s="9">
        <f>ROUND(J5/J3,4)</f>
        <v>1.2657</v>
      </c>
      <c r="L5" s="10"/>
      <c r="M5" s="9">
        <v>1.661</v>
      </c>
      <c r="N5" s="10"/>
      <c r="O5" s="3">
        <f>ROUND(M5/M3,4)</f>
        <v>1.2672000000000001</v>
      </c>
      <c r="P5" s="9">
        <v>1.6674</v>
      </c>
      <c r="Q5" s="10"/>
      <c r="R5" s="3">
        <f>ROUND(P5/P3,4)</f>
        <v>1.2695000000000001</v>
      </c>
      <c r="S5" s="3">
        <v>1.6593</v>
      </c>
      <c r="T5" s="3">
        <f>ROUND(S5/S3,4)</f>
        <v>1.2653000000000001</v>
      </c>
    </row>
    <row r="6" spans="1:21" ht="30" x14ac:dyDescent="0.25">
      <c r="I6" s="2" t="s">
        <v>12</v>
      </c>
      <c r="J6" s="3">
        <v>1.7070000000000001</v>
      </c>
      <c r="K6" s="9">
        <f>ROUND(J6/J3,4)</f>
        <v>1.2994000000000001</v>
      </c>
      <c r="L6" s="10"/>
      <c r="M6" s="9">
        <v>1.6947000000000001</v>
      </c>
      <c r="N6" s="10"/>
      <c r="O6" s="3">
        <f>ROUND(M6/M3,4)</f>
        <v>1.2928999999999999</v>
      </c>
      <c r="P6" s="9">
        <v>1.7579</v>
      </c>
      <c r="Q6" s="10"/>
      <c r="R6" s="3">
        <f>ROUND(P6/P3,4)</f>
        <v>1.3384</v>
      </c>
      <c r="S6" s="3">
        <v>1.7423999999999999</v>
      </c>
      <c r="T6" s="3">
        <f>ROUND(S6/S3,4)</f>
        <v>1.3287</v>
      </c>
    </row>
    <row r="11" spans="1:21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</row>
    <row r="17" spans="9:16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</row>
  </sheetData>
  <mergeCells count="24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B1" zoomScaleNormal="100" workbookViewId="0">
      <selection activeCell="X14" sqref="X14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5703125" bestFit="1" customWidth="1"/>
    <col min="10" max="10" width="43.5703125" customWidth="1"/>
    <col min="11" max="11" width="36" bestFit="1" customWidth="1"/>
    <col min="12" max="14" width="36" customWidth="1"/>
    <col min="15" max="15" width="31.42578125" bestFit="1" customWidth="1"/>
    <col min="16" max="16" width="30.5703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4"/>
      <c r="L1" s="10"/>
      <c r="M1" s="9" t="s">
        <v>5</v>
      </c>
      <c r="N1" s="14"/>
      <c r="O1" s="10"/>
      <c r="P1" s="9" t="s">
        <v>5</v>
      </c>
      <c r="Q1" s="14"/>
      <c r="R1" s="10"/>
      <c r="S1" s="9" t="s">
        <v>5</v>
      </c>
      <c r="T1" s="10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9" t="s">
        <v>6</v>
      </c>
      <c r="K2" s="14"/>
      <c r="L2" s="10"/>
      <c r="M2" s="9" t="s">
        <v>6</v>
      </c>
      <c r="N2" s="14"/>
      <c r="O2" s="10"/>
      <c r="P2" s="9" t="s">
        <v>6</v>
      </c>
      <c r="Q2" s="14"/>
      <c r="R2" s="10"/>
      <c r="S2" s="9" t="s">
        <v>6</v>
      </c>
      <c r="T2" s="10"/>
      <c r="U2" s="3" t="s">
        <v>6</v>
      </c>
    </row>
    <row r="3" spans="1:21" ht="18.75" x14ac:dyDescent="0.25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9">
        <f>ROUND(J4/J3,4)</f>
        <v>1.2325999999999999</v>
      </c>
      <c r="L4" s="10"/>
      <c r="M4" s="9">
        <f>ROUND(1.32368411192381,4)</f>
        <v>1.3237000000000001</v>
      </c>
      <c r="N4" s="10"/>
      <c r="O4" s="3">
        <f>ROUND(M4/M3,4)</f>
        <v>1.2611000000000001</v>
      </c>
      <c r="P4" s="9">
        <f>ROUND(1.29757323247913,4)</f>
        <v>1.2976000000000001</v>
      </c>
      <c r="Q4" s="10"/>
      <c r="R4" s="3">
        <f>ROUND(P4/P3,4)</f>
        <v>1.2390000000000001</v>
      </c>
      <c r="S4" s="3">
        <f>ROUND(1.26194880524321,4)</f>
        <v>1.2619</v>
      </c>
      <c r="T4" s="3">
        <f>ROUND(S4/S3,4)</f>
        <v>1.2017</v>
      </c>
    </row>
    <row r="5" spans="1:21" x14ac:dyDescent="0.25">
      <c r="I5" s="2" t="s">
        <v>11</v>
      </c>
      <c r="J5" s="3">
        <v>1.2487999999999999</v>
      </c>
      <c r="K5" s="9">
        <f>ROUND(J5/J3,4)</f>
        <v>1.1899</v>
      </c>
      <c r="L5" s="10"/>
      <c r="M5" s="9">
        <v>1.2504999999999999</v>
      </c>
      <c r="N5" s="10"/>
      <c r="O5" s="3">
        <f>ROUND(M5/M3,4)</f>
        <v>1.1914</v>
      </c>
      <c r="P5" s="9">
        <v>1.2482</v>
      </c>
      <c r="Q5" s="10"/>
      <c r="R5" s="3">
        <f>ROUND(P5/P3,4)</f>
        <v>1.1918</v>
      </c>
      <c r="S5" s="3">
        <v>1.2524999999999999</v>
      </c>
      <c r="T5" s="3">
        <f>ROUND(S5/S3,4)</f>
        <v>1.1927000000000001</v>
      </c>
    </row>
    <row r="6" spans="1:21" ht="30" x14ac:dyDescent="0.25">
      <c r="I6" s="2" t="s">
        <v>12</v>
      </c>
      <c r="J6" s="3">
        <v>1.4819</v>
      </c>
      <c r="K6" s="9">
        <f>ROUND(J6/J3,4)</f>
        <v>1.4119999999999999</v>
      </c>
      <c r="L6" s="10"/>
      <c r="M6" s="9">
        <v>1.5116000000000001</v>
      </c>
      <c r="N6" s="10"/>
      <c r="O6" s="3">
        <f>ROUND(M6/M3,4)</f>
        <v>1.4401999999999999</v>
      </c>
      <c r="P6" s="9">
        <v>1.4991000000000001</v>
      </c>
      <c r="Q6" s="10"/>
      <c r="R6" s="3">
        <f>ROUND(P6/P3,4)</f>
        <v>1.4314</v>
      </c>
      <c r="S6" s="3">
        <v>1.4861</v>
      </c>
      <c r="T6" s="3">
        <f>ROUND(S6/S3,4)</f>
        <v>1.4152</v>
      </c>
    </row>
    <row r="11" spans="1:21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1.2454000000000001</v>
      </c>
      <c r="L12" s="6">
        <f>ROUND(K12/J3,4)-1</f>
        <v>0.18670000000000009</v>
      </c>
      <c r="M12" s="2">
        <v>1.2301</v>
      </c>
      <c r="N12" s="6">
        <f>ROUND(M12/M3,4)-1</f>
        <v>0.17199999999999993</v>
      </c>
      <c r="O12" s="3">
        <v>1.2406999999999999</v>
      </c>
      <c r="P12" s="6">
        <f>ROUND(O12/P3,4)-1</f>
        <v>0.18470000000000009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(ROUND(K13/J3,4)-1)</f>
        <v>0.12850000000000006</v>
      </c>
      <c r="M13" s="3">
        <v>1.1822999999999999</v>
      </c>
      <c r="N13" s="6">
        <f>ROUND(M13/M3,4)-1</f>
        <v>0.12640000000000007</v>
      </c>
      <c r="O13" s="3">
        <v>1.1813</v>
      </c>
      <c r="P13" s="6">
        <f>ROUND(O13/P3,4)-1</f>
        <v>0.1278999999999999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(ROUND(K14/J3,4)-1)</f>
        <v>0.11480000000000001</v>
      </c>
      <c r="M14" s="2">
        <v>1.17</v>
      </c>
      <c r="N14" s="6">
        <f>ROUND(M14/M3,4)-1</f>
        <v>0.11470000000000002</v>
      </c>
      <c r="O14" s="3">
        <v>1.169</v>
      </c>
      <c r="P14" s="6">
        <f>ROUND(O14/P3,4)-1</f>
        <v>0.11620000000000008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(ROUND(K15/J3,4)-1)</f>
        <v>0.10529999999999995</v>
      </c>
      <c r="M15" s="2">
        <v>1.155</v>
      </c>
      <c r="N15" s="6">
        <f>ROUND(M15/M3,4)-1</f>
        <v>0.10040000000000004</v>
      </c>
      <c r="O15" s="3">
        <v>1.1599999999999999</v>
      </c>
      <c r="P15" s="6">
        <f>ROUND(O15/P3,4)-1</f>
        <v>0.10759999999999992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(ROUND(K16/J3,4)-1)</f>
        <v>9.9599999999999911E-2</v>
      </c>
      <c r="M16" s="2">
        <v>1.145</v>
      </c>
      <c r="N16" s="6">
        <f>ROUND(M16/M3,4)-1</f>
        <v>9.0899999999999981E-2</v>
      </c>
      <c r="O16" s="3">
        <v>1.1499999999999999</v>
      </c>
      <c r="P16" s="6">
        <f>ROUND(O16/P3,4)-1</f>
        <v>9.8100000000000076E-2</v>
      </c>
    </row>
    <row r="17" spans="9:16" x14ac:dyDescent="0.25">
      <c r="I17" s="2">
        <v>4</v>
      </c>
      <c r="J17" s="2" t="s">
        <v>26</v>
      </c>
      <c r="K17" s="2">
        <v>1.1379999999999999</v>
      </c>
      <c r="L17" s="6">
        <f>(ROUND(K17/J3,4)-1)</f>
        <v>8.4300000000000042E-2</v>
      </c>
      <c r="M17" s="2">
        <v>1.1347</v>
      </c>
      <c r="N17" s="6">
        <f>ROUND(M17/M3,4)-1</f>
        <v>8.109999999999995E-2</v>
      </c>
      <c r="O17" s="3">
        <v>1.1364000000000001</v>
      </c>
      <c r="P17" s="6">
        <f>ROUND(O17/P3,4)-1</f>
        <v>8.5099999999999953E-2</v>
      </c>
    </row>
    <row r="18" spans="9:16" x14ac:dyDescent="0.25">
      <c r="I18" s="2">
        <v>5</v>
      </c>
      <c r="J18" s="2" t="s">
        <v>22</v>
      </c>
      <c r="K18" s="2">
        <v>1.1200000000000001</v>
      </c>
      <c r="L18" s="6">
        <f>(ROUND(K18/J3,4)-1)</f>
        <v>6.7199999999999926E-2</v>
      </c>
      <c r="M18" s="2">
        <v>1.1220000000000001</v>
      </c>
      <c r="N18" s="6">
        <f>ROUND(M18/M3,4)-1</f>
        <v>6.899999999999995E-2</v>
      </c>
      <c r="O18" s="3">
        <v>1.127</v>
      </c>
      <c r="P18" s="6">
        <f>ROUND(O18/P3,4)-1</f>
        <v>7.6100000000000056E-2</v>
      </c>
    </row>
  </sheetData>
  <mergeCells count="24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GEANT_1024LP</vt:lpstr>
      <vt:lpstr>ScaleFree30Nodes_random_1024LP</vt:lpstr>
      <vt:lpstr>GoodNet_1024LP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2021-11-12T07:59:44Z</dcterms:modified>
</cp:coreProperties>
</file>