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oye/PycharmProjects/Research_Implementing/Smart_Nodes_Routing/"/>
    </mc:Choice>
  </mc:AlternateContent>
  <xr:revisionPtr revIDLastSave="0" documentId="13_ncr:1_{559174F1-1914-3D49-9A36-2978B05F3317}" xr6:coauthVersionLast="47" xr6:coauthVersionMax="47" xr10:uidLastSave="{00000000-0000-0000-0000-000000000000}"/>
  <bookViews>
    <workbookView xWindow="0" yWindow="500" windowWidth="38400" windowHeight="19400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1024L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4" l="1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T6" i="4"/>
  <c r="R6" i="4"/>
  <c r="O6" i="4"/>
  <c r="K6" i="4"/>
  <c r="T5" i="4"/>
  <c r="R5" i="4"/>
  <c r="O5" i="4"/>
  <c r="K5" i="4"/>
  <c r="T4" i="4"/>
  <c r="R4" i="4"/>
  <c r="O4" i="4"/>
  <c r="K4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<sst xmlns="http://schemas.openxmlformats.org/spreadsheetml/2006/main" count="125" uniqueCount="37">
  <si>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</si>
  <si>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</si>
  <si>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</si>
  <si>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</si>
  <si>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</si>
  <si>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</si>
  <si>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</si>
  <si>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</si>
  <si>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</si>
  <si>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</si>
  <si>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</si>
  <si>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</si>
  <si>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</si>
  <si>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</si>
  <si>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</si>
  <si>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</si>
  <si>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</si>
  <si>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</si>
  <si>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</si>
  <si>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</si>
  <si>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</si>
  <si>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</si>
  <si>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</si>
  <si>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</si>
  <si>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</si>
  <si>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</si>
  <si>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</si>
  <si>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</si>
  <si>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</si>
  <si>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</si>
  <si>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</si>
  <si>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</si>
  <si>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</si>
  <si>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</si>
  <si>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</si>
  <si>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</si>
  <si>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(4, 9, 23)  1.845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</si>
</sst>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China_Telecom_1024LP!$L$12:$L$17</c:f>
              <c:numCache>
                <c:formatCode>0.00%</c:formatCode>
                <c:ptCount val="6"/>
                <c:pt idx="0">
                  <c:v>0.43875957990349113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China_Telecom_1024LP!$N$12:$N$17</c:f>
              <c:numCache>
                <c:formatCode>0.00%</c:formatCode>
                <c:ptCount val="6"/>
                <c:pt idx="0">
                  <c:v>0.43124468386730941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China_Telecom_1024LP!$P$12:$P$17</c:f>
              <c:numCache>
                <c:formatCode>0.00%</c:formatCode>
                <c:ptCount val="6"/>
                <c:pt idx="0">
                  <c:v>0.44604214123006836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-1</c:v>
                </c:pt>
                <c:pt idx="4">
                  <c:v>-1</c:v>
                </c:pt>
                <c:pt idx="5">
                  <c:v>0.11097410604192337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-1</c:v>
                </c:pt>
                <c:pt idx="4">
                  <c:v>-1</c:v>
                </c:pt>
                <c:pt idx="5">
                  <c:v>0.11792177466433151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-1</c:v>
                </c:pt>
                <c:pt idx="4">
                  <c:v>-1</c:v>
                </c:pt>
                <c:pt idx="5">
                  <c:v>0.11675692795027692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7"/>
  <sheetViews>
    <sheetView tabSelected="1" topLeftCell="H1" zoomScaleNormal="70" workbookViewId="0">
      <selection activeCell="O15" sqref="O15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35.1640625" customWidth="1"/>
    <col min="11" max="11" width="25.6640625" customWidth="1"/>
    <col min="12" max="12" width="15.1640625" customWidth="1"/>
    <col min="13" max="13" width="22.1640625" customWidth="1"/>
    <col min="14" max="14" width="18" customWidth="1"/>
    <col min="15" max="15" width="25.83203125" customWidth="1"/>
    <col min="16" max="16" width="18.5" customWidth="1"/>
    <col min="17" max="17" width="4.5" customWidth="1"/>
    <col min="18" max="18" width="19.83203125" customWidth="1"/>
    <col min="19" max="19" width="22" customWidth="1"/>
    <col min="20" max="20" width="17.16406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42</v>
      </c>
      <c r="B2">
        <v>132</v>
      </c>
      <c r="C2" s="1" t="s">
        <v>34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2" x14ac:dyDescent="0.2">
      <c r="I4" s="2" t="s">
        <v>10</v>
      </c>
      <c r="J4" s="3">
        <v>6.8305999999999996</v>
      </c>
      <c r="K4" s="9">
        <f>ROUND(J4/J3,4)</f>
        <v>4.8731</v>
      </c>
      <c r="L4" s="10"/>
      <c r="M4" s="9">
        <v>7.6843000000000004</v>
      </c>
      <c r="N4" s="10"/>
      <c r="O4" s="3">
        <f>ROUND(M4/M3,4)</f>
        <v>5.4530000000000003</v>
      </c>
      <c r="P4" s="9">
        <v>7.6825999999999999</v>
      </c>
      <c r="Q4" s="10"/>
      <c r="R4" s="3">
        <f>ROUND(P4/P3,4)</f>
        <v>5.4455999999999998</v>
      </c>
      <c r="S4" s="3">
        <v>7.1189</v>
      </c>
      <c r="T4" s="3">
        <f>ROUND(S4/S3,4)</f>
        <v>5.0675999999999997</v>
      </c>
    </row>
    <row r="5" spans="1:21" ht="16" x14ac:dyDescent="0.2">
      <c r="I5" s="2" t="s">
        <v>11</v>
      </c>
      <c r="J5" s="3">
        <v>2.1465000000000001</v>
      </c>
      <c r="K5" s="9">
        <f>ROUND(J5/J3,4)</f>
        <v>1.5314000000000001</v>
      </c>
      <c r="L5" s="10"/>
      <c r="M5" s="9">
        <v>2.1532</v>
      </c>
      <c r="N5" s="10"/>
      <c r="O5" s="3">
        <f>ROUND(M5/M3,4)</f>
        <v>1.528</v>
      </c>
      <c r="P5" s="9">
        <v>2.1534</v>
      </c>
      <c r="Q5" s="10"/>
      <c r="R5" s="3">
        <f>ROUND(P5/P3,4)</f>
        <v>1.5264</v>
      </c>
      <c r="S5" s="3">
        <v>2.1427999999999998</v>
      </c>
      <c r="T5" s="3">
        <f>ROUND(S5/S3,4)</f>
        <v>1.5253000000000001</v>
      </c>
    </row>
    <row r="6" spans="1:21" ht="32" x14ac:dyDescent="0.2">
      <c r="I6" s="2" t="s">
        <v>12</v>
      </c>
      <c r="J6" s="3">
        <v>2.29</v>
      </c>
      <c r="K6" s="9">
        <f>ROUND(J6/J3,4)</f>
        <v>1.6336999999999999</v>
      </c>
      <c r="L6" s="10"/>
      <c r="M6" s="9">
        <v>2.2345000000000002</v>
      </c>
      <c r="N6" s="10"/>
      <c r="O6" s="3">
        <f>ROUND(M6/M3,4)</f>
        <v>1.5857000000000001</v>
      </c>
      <c r="P6" s="9">
        <v>2.23</v>
      </c>
      <c r="Q6" s="10"/>
      <c r="R6" s="3">
        <f>ROUND(P6/P3,4)</f>
        <v>1.5807</v>
      </c>
      <c r="S6" s="3">
        <v>2.3260999999999998</v>
      </c>
      <c r="T6" s="3">
        <f>ROUND(S6/S3,4)</f>
        <v>1.6557999999999999</v>
      </c>
    </row>
    <row r="11" spans="1:21" ht="32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</row>
    <row r="13" spans="1:21" ht="16" x14ac:dyDescent="0.2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</row>
    <row r="14" spans="1:21" x14ac:dyDescent="0.2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</row>
    <row r="15" spans="1:21" x14ac:dyDescent="0.2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x14ac:dyDescent="0.2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35.1640625" customWidth="1"/>
    <col min="11" max="11" width="25.6640625" customWidth="1"/>
    <col min="12" max="12" width="15.1640625" customWidth="1"/>
    <col min="13" max="13" width="22.1640625" customWidth="1"/>
    <col min="14" max="14" width="18" customWidth="1"/>
    <col min="15" max="15" width="25.83203125" customWidth="1"/>
    <col min="16" max="16" width="18.5" customWidth="1"/>
    <col min="17" max="17" width="4.5" customWidth="1"/>
    <col min="18" max="18" width="19.83203125" customWidth="1"/>
    <col min="19" max="19" width="22" customWidth="1"/>
    <col min="20" max="20" width="17.16406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2" x14ac:dyDescent="0.2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ht="16" x14ac:dyDescent="0.2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2" x14ac:dyDescent="0.2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2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</row>
    <row r="13" spans="1:21" ht="16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</row>
    <row r="14" spans="1:21" ht="16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</row>
    <row r="15" spans="1:21" ht="16" x14ac:dyDescent="0.2">
      <c r="I15" s="2">
        <v>2</v>
      </c>
      <c r="J15" s="2" t="s">
        <v>35</v>
      </c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ht="16" x14ac:dyDescent="0.2">
      <c r="I16" s="2">
        <v>3</v>
      </c>
      <c r="J16" s="2" t="s">
        <v>36</v>
      </c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ht="16" x14ac:dyDescent="0.2">
      <c r="I17" s="2">
        <v>4</v>
      </c>
      <c r="J17" s="2" t="s">
        <v>33</v>
      </c>
      <c r="K17" s="2">
        <v>1.8920999999999999</v>
      </c>
      <c r="L17" s="6">
        <f>K17/M3-1</f>
        <v>0.11097410604192337</v>
      </c>
      <c r="M17" s="2">
        <v>1.915</v>
      </c>
      <c r="N17" s="6">
        <f>M17/P3-1</f>
        <v>0.11792177466433151</v>
      </c>
      <c r="O17" s="3">
        <v>1.9051</v>
      </c>
      <c r="P17" s="6">
        <f>O17/S3-1</f>
        <v>0.11675692795027692</v>
      </c>
    </row>
  </sheetData>
  <mergeCells count="24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workbookViewId="0">
      <selection activeCell="U4" sqref="U4:U6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43.5" customWidth="1"/>
    <col min="11" max="11" width="36" bestFit="1" customWidth="1"/>
    <col min="12" max="14" width="36" customWidth="1"/>
    <col min="15" max="15" width="31.5" bestFit="1" customWidth="1"/>
    <col min="16" max="16" width="30.5" customWidth="1"/>
    <col min="17" max="17" width="10.5" customWidth="1"/>
    <col min="18" max="18" width="20.5" customWidth="1"/>
    <col min="19" max="19" width="16.6640625" customWidth="1"/>
    <col min="20" max="20" width="28.832031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2" x14ac:dyDescent="0.2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ht="16" x14ac:dyDescent="0.2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2" x14ac:dyDescent="0.2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ht="16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</row>
    <row r="13" spans="1:21" ht="16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</row>
    <row r="14" spans="1:21" ht="16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</row>
    <row r="15" spans="1:21" ht="16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</row>
    <row r="16" spans="1:21" ht="16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</row>
    <row r="17" spans="9:16" ht="16" x14ac:dyDescent="0.2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B1" zoomScaleNormal="100" workbookViewId="0">
      <selection activeCell="X14" sqref="X14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43.5" customWidth="1"/>
    <col min="11" max="11" width="36" bestFit="1" customWidth="1"/>
    <col min="12" max="14" width="36" customWidth="1"/>
    <col min="15" max="15" width="31.5" bestFit="1" customWidth="1"/>
    <col min="16" max="16" width="30.5" customWidth="1"/>
    <col min="17" max="17" width="10.5" customWidth="1"/>
    <col min="18" max="18" width="20.5" customWidth="1"/>
    <col min="19" max="19" width="16.6640625" customWidth="1"/>
    <col min="20" max="20" width="28.832031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2" x14ac:dyDescent="0.2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ht="16" x14ac:dyDescent="0.2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2" x14ac:dyDescent="0.2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ht="16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</row>
    <row r="13" spans="1:21" ht="16" x14ac:dyDescent="0.2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</row>
    <row r="14" spans="1:21" ht="16" x14ac:dyDescent="0.2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</row>
    <row r="15" spans="1:21" ht="16" x14ac:dyDescent="0.2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</row>
    <row r="16" spans="1:21" ht="16" x14ac:dyDescent="0.2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</row>
    <row r="17" spans="9:16" ht="16" x14ac:dyDescent="0.2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</row>
    <row r="18" spans="9:16" ht="16" x14ac:dyDescent="0.2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</row>
  </sheetData>
  <mergeCells count="24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China_Telecom_1024LP</vt:lpstr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2021-11-14T11:47:22Z</dcterms:modified>
</cp:coreProperties>
</file>