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id\PycharmProjects\TFWaves\results\work\"/>
    </mc:Choice>
  </mc:AlternateContent>
  <xr:revisionPtr revIDLastSave="0" documentId="13_ncr:1_{62065165-E0D4-494E-AD58-B067F9F416B6}" xr6:coauthVersionLast="45" xr6:coauthVersionMax="45" xr10:uidLastSave="{00000000-0000-0000-0000-000000000000}"/>
  <bookViews>
    <workbookView xWindow="828" yWindow="-108" windowWidth="22320" windowHeight="13176" activeTab="5" xr2:uid="{00000000-000D-0000-FFFF-FFFF00000000}"/>
  </bookViews>
  <sheets>
    <sheet name="mse" sheetId="1" r:id="rId1"/>
    <sheet name="גיליון1" sheetId="2" r:id="rId2"/>
    <sheet name="גיליון1 (2)" sheetId="3" r:id="rId3"/>
    <sheet name="גיליון1 (3)" sheetId="5" r:id="rId4"/>
    <sheet name="גיליון1 (4)" sheetId="6" r:id="rId5"/>
    <sheet name="mse (2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  <c r="E2" i="6"/>
  <c r="E8" i="5"/>
  <c r="E7" i="5"/>
  <c r="E6" i="5"/>
  <c r="E5" i="5"/>
  <c r="E4" i="5"/>
  <c r="E3" i="5"/>
  <c r="E2" i="5"/>
  <c r="E8" i="3" l="1"/>
  <c r="E7" i="3"/>
  <c r="E6" i="3"/>
  <c r="E5" i="3"/>
  <c r="E4" i="3"/>
  <c r="E3" i="3"/>
  <c r="E2" i="3"/>
  <c r="E2" i="2"/>
  <c r="E3" i="2"/>
  <c r="E4" i="2"/>
  <c r="E5" i="2"/>
  <c r="E6" i="2"/>
  <c r="E7" i="2"/>
  <c r="E8" i="2"/>
</calcChain>
</file>

<file path=xl/sharedStrings.xml><?xml version="1.0" encoding="utf-8"?>
<sst xmlns="http://schemas.openxmlformats.org/spreadsheetml/2006/main" count="69" uniqueCount="44">
  <si>
    <t>hours ahead</t>
  </si>
  <si>
    <t>enet-10</t>
  </si>
  <si>
    <t>lin-10</t>
  </si>
  <si>
    <t>sgd-10</t>
  </si>
  <si>
    <t>dtree-10</t>
  </si>
  <si>
    <t>knn-10</t>
  </si>
  <si>
    <t>kmeans-knn-10</t>
  </si>
  <si>
    <t>kmeans-sgd-10</t>
  </si>
  <si>
    <t>kmeans-lin-10</t>
  </si>
  <si>
    <t>enet-5</t>
  </si>
  <si>
    <t>lin-5</t>
  </si>
  <si>
    <t>sgd-5</t>
  </si>
  <si>
    <t>dtree-5</t>
  </si>
  <si>
    <t>knn-5</t>
  </si>
  <si>
    <t>kmeans-knn-5</t>
  </si>
  <si>
    <t>kmeans-sgd-5</t>
  </si>
  <si>
    <t>kmeans-lin-5</t>
  </si>
  <si>
    <t>enet-20</t>
  </si>
  <si>
    <t>lin-20</t>
  </si>
  <si>
    <t>sgd-20</t>
  </si>
  <si>
    <t>dtree-20</t>
  </si>
  <si>
    <t>knn-20</t>
  </si>
  <si>
    <t>kmeans-knn-20</t>
  </si>
  <si>
    <t>kmeans-sgd-20</t>
  </si>
  <si>
    <t>kmeans-lin-20</t>
  </si>
  <si>
    <t>enet-50</t>
  </si>
  <si>
    <t>lin-50</t>
  </si>
  <si>
    <t>sgd-50</t>
  </si>
  <si>
    <t>dtree-50</t>
  </si>
  <si>
    <t>knn-50</t>
  </si>
  <si>
    <t>kmeans-knn-50</t>
  </si>
  <si>
    <t>kmeans-sgd-50</t>
  </si>
  <si>
    <t>kmeans-lin-50</t>
  </si>
  <si>
    <t>basic-net 17-18</t>
  </si>
  <si>
    <t>basic-net 18</t>
  </si>
  <si>
    <t>loc-net 17-18</t>
  </si>
  <si>
    <t>basic-net location</t>
  </si>
  <si>
    <t>LSTM-net</t>
  </si>
  <si>
    <t>basic-net 2018</t>
  </si>
  <si>
    <t>basic-net 2017-18</t>
  </si>
  <si>
    <t>basic-net w/ location input</t>
  </si>
  <si>
    <t>KNN</t>
  </si>
  <si>
    <t>Linear Regressor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</si>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</sst>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23E4F"/>
        <bgColor indexed="64"/>
      </patternFill>
    </fill>
    <fill>
      <patternFill patternType="solid">
        <fgColor rgb="FFD6DCE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41" borderId="10" xfId="0" applyFont="1" applyFill="1" applyBorder="1"/>
    <xf numFmtId="164" fontId="0" fillId="34" borderId="10" xfId="0" applyNumberFormat="1" applyFill="1" applyBorder="1"/>
    <xf numFmtId="164" fontId="0" fillId="38" borderId="10" xfId="0" applyNumberFormat="1" applyFill="1" applyBorder="1"/>
    <xf numFmtId="164" fontId="0" fillId="33" borderId="10" xfId="0" applyNumberFormat="1" applyFill="1" applyBorder="1"/>
    <xf numFmtId="164" fontId="0" fillId="37" borderId="10" xfId="0" applyNumberFormat="1" applyFill="1" applyBorder="1"/>
    <xf numFmtId="164" fontId="0" fillId="35" borderId="10" xfId="0" applyNumberFormat="1" applyFill="1" applyBorder="1"/>
    <xf numFmtId="164" fontId="0" fillId="39" borderId="10" xfId="0" applyNumberFormat="1" applyFill="1" applyBorder="1"/>
    <xf numFmtId="164" fontId="0" fillId="36" borderId="10" xfId="0" applyNumberFormat="1" applyFill="1" applyBorder="1"/>
    <xf numFmtId="164" fontId="18" fillId="40" borderId="10" xfId="0" applyNumberFormat="1" applyFont="1" applyFill="1" applyBorder="1"/>
    <xf numFmtId="164" fontId="0" fillId="41" borderId="10" xfId="0" applyNumberFormat="1" applyFill="1" applyBorder="1"/>
    <xf numFmtId="164" fontId="0" fillId="0" borderId="0" xfId="0" applyNumberFormat="1"/>
    <xf numFmtId="164" fontId="18" fillId="37" borderId="10" xfId="0" applyNumberFormat="1" applyFont="1" applyFill="1" applyBorder="1"/>
    <xf numFmtId="164" fontId="0" fillId="40" borderId="10" xfId="0" applyNumberFormat="1" applyFill="1" applyBorder="1"/>
    <xf numFmtId="164" fontId="18" fillId="39" borderId="10" xfId="0" applyNumberFormat="1" applyFont="1" applyFill="1" applyBorder="1"/>
    <xf numFmtId="0" fontId="19" fillId="42" borderId="11" xfId="0" applyFont="1" applyFill="1" applyBorder="1" applyAlignment="1">
      <alignment horizontal="center" vertical="center" wrapText="1" readingOrder="1"/>
    </xf>
    <xf numFmtId="0" fontId="19" fillId="42" borderId="12" xfId="0" applyFont="1" applyFill="1" applyBorder="1" applyAlignment="1">
      <alignment horizontal="center" vertical="center" wrapText="1" readingOrder="1"/>
    </xf>
    <xf numFmtId="0" fontId="19" fillId="42" borderId="12" xfId="0" applyFont="1" applyFill="1" applyBorder="1" applyAlignment="1">
      <alignment horizontal="center" vertical="center" readingOrder="1"/>
    </xf>
    <xf numFmtId="0" fontId="20" fillId="0" borderId="13" xfId="0" applyFont="1" applyBorder="1" applyAlignment="1">
      <alignment horizontal="center" vertical="center" wrapText="1" readingOrder="1"/>
    </xf>
    <xf numFmtId="0" fontId="21" fillId="0" borderId="14" xfId="0" applyFont="1" applyBorder="1" applyAlignment="1">
      <alignment horizontal="center" vertical="center" wrapText="1" readingOrder="1"/>
    </xf>
    <xf numFmtId="0" fontId="21" fillId="43" borderId="14" xfId="0" applyFont="1" applyFill="1" applyBorder="1" applyAlignment="1">
      <alignment horizontal="center" vertical="center" readingOrder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גיליון1!$A$2:$A$8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גיליון1!$E$2:$E$8</c:f>
              <c:numCache>
                <c:formatCode>0.000</c:formatCode>
                <c:ptCount val="7"/>
                <c:pt idx="0">
                  <c:v>60.622261526711419</c:v>
                </c:pt>
                <c:pt idx="1">
                  <c:v>46.263907904124643</c:v>
                </c:pt>
                <c:pt idx="2">
                  <c:v>33.927639727002031</c:v>
                </c:pt>
                <c:pt idx="3">
                  <c:v>15.436460890751752</c:v>
                </c:pt>
                <c:pt idx="4">
                  <c:v>12.890915243121803</c:v>
                </c:pt>
                <c:pt idx="5">
                  <c:v>10.689383919577391</c:v>
                </c:pt>
                <c:pt idx="6">
                  <c:v>9.0201504165358326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A-40F5-AC32-93FF5F7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62063"/>
        <c:axId val="1194891823"/>
      </c:lineChart>
      <c:catAx>
        <c:axId val="9192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1823"/>
        <c:crosses val="autoZero"/>
        <c:auto val="1"/>
        <c:lblAlgn val="ctr"/>
        <c:lblOffset val="100"/>
        <c:noMultiLvlLbl val="0"/>
      </c:catAx>
      <c:valAx>
        <c:axId val="11948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'גיליון1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'גיליון1 (2)'!$E$2:$E$8</c:f>
              <c:numCache>
                <c:formatCode>0.000</c:formatCode>
                <c:ptCount val="7"/>
                <c:pt idx="0">
                  <c:v>-76.016093760716643</c:v>
                </c:pt>
                <c:pt idx="1">
                  <c:v>-5.6154179710801211</c:v>
                </c:pt>
                <c:pt idx="2">
                  <c:v>25.436304655609764</c:v>
                </c:pt>
                <c:pt idx="3">
                  <c:v>24.587699064791867</c:v>
                </c:pt>
                <c:pt idx="4">
                  <c:v>7.9653464149501554</c:v>
                </c:pt>
                <c:pt idx="5">
                  <c:v>1.7274418804476814</c:v>
                </c:pt>
                <c:pt idx="6">
                  <c:v>-5.5941225960083409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9D2-84B2-220351B4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62063"/>
        <c:axId val="1194891823"/>
      </c:lineChart>
      <c:catAx>
        <c:axId val="9192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hours-ahead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1823"/>
        <c:crosses val="autoZero"/>
        <c:auto val="1"/>
        <c:lblAlgn val="ctr"/>
        <c:lblOffset val="100"/>
        <c:noMultiLvlLbl val="0"/>
      </c:catAx>
      <c:valAx>
        <c:axId val="11948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improvment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'גיליון1 (3)'!$A$2:$A$8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'גיליון1 (3)'!$E$2:$E$8</c:f>
              <c:numCache>
                <c:formatCode>0.000</c:formatCode>
                <c:ptCount val="7"/>
                <c:pt idx="0">
                  <c:v>60.300305659744694</c:v>
                </c:pt>
                <c:pt idx="1">
                  <c:v>56.25904149095777</c:v>
                </c:pt>
                <c:pt idx="2">
                  <c:v>15.644117442264038</c:v>
                </c:pt>
                <c:pt idx="3">
                  <c:v>1.4707186990591086</c:v>
                </c:pt>
                <c:pt idx="4">
                  <c:v>2.6288551327237624</c:v>
                </c:pt>
                <c:pt idx="5">
                  <c:v>4.1003364123802166</c:v>
                </c:pt>
                <c:pt idx="6">
                  <c:v>-5.3606890470158488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E-45B3-AD60-CA6ADF41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62063"/>
        <c:axId val="1194891823"/>
      </c:lineChart>
      <c:catAx>
        <c:axId val="9192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hours-ahead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1823"/>
        <c:crosses val="autoZero"/>
        <c:auto val="1"/>
        <c:lblAlgn val="ctr"/>
        <c:lblOffset val="100"/>
        <c:noMultiLvlLbl val="0"/>
      </c:catAx>
      <c:valAx>
        <c:axId val="11948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improvment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'גיליון1 (4)'!$A$2:$A$8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'גיליון1 (4)'!$E$2:$E$8</c:f>
              <c:numCache>
                <c:formatCode>0.000</c:formatCode>
                <c:ptCount val="7"/>
                <c:pt idx="0">
                  <c:v>-59.170180741695603</c:v>
                </c:pt>
                <c:pt idx="1">
                  <c:v>14.704816061718159</c:v>
                </c:pt>
                <c:pt idx="2">
                  <c:v>-101.36483614043186</c:v>
                </c:pt>
                <c:pt idx="3">
                  <c:v>-22.44564948037981</c:v>
                </c:pt>
                <c:pt idx="4">
                  <c:v>-8.5228874975033406</c:v>
                </c:pt>
                <c:pt idx="5">
                  <c:v>9.8809941050171754E-2</c:v>
                </c:pt>
                <c:pt idx="6">
                  <c:v>-1.1735707299636227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8-4616-89D5-4F7701FF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62063"/>
        <c:axId val="1194891823"/>
      </c:lineChart>
      <c:catAx>
        <c:axId val="9192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hours-ahead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1823"/>
        <c:crosses val="autoZero"/>
        <c:auto val="1"/>
        <c:lblAlgn val="ctr"/>
        <c:lblOffset val="100"/>
        <c:noMultiLvlLbl val="0"/>
      </c:catAx>
      <c:valAx>
        <c:axId val="11948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improvment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vs </a:t>
            </a:r>
            <a:r>
              <a:rPr lang="en-US" baseline="0"/>
              <a:t>Linear Regressor vs Neural Network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'mse (2)'!$B$11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xVal>
          <c:yVal>
            <c:numRef>
              <c:f>'mse (2)'!$B$12:$B$18</c:f>
              <c:numCache>
                <c:formatCode>0.000</c:formatCode>
                <c:ptCount val="7"/>
                <c:pt idx="0">
                  <c:v>4.8514973981165701</c:v>
                </c:pt>
                <c:pt idx="1">
                  <c:v>13.6257238107848</c:v>
                </c:pt>
                <c:pt idx="2">
                  <c:v>81.391503181090897</c:v>
                </c:pt>
                <c:pt idx="3">
                  <c:v>236.34507290909599</c:v>
                </c:pt>
                <c:pt idx="4">
                  <c:v>460.104635677484</c:v>
                </c:pt>
                <c:pt idx="5">
                  <c:v>561.66716206150295</c:v>
                </c:pt>
                <c:pt idx="6">
                  <c:v>623.88730294810898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6-438E-8232-13838008720D}"/>
            </c:ext>
          </c:extLst>
        </c:ser>
        <c:ser>
          <c:idx val="1"/>
          <c:order val="1"/>
          <c:tx>
            <c:strRef>
              <c:f>'mse (2)'!$C$11</c:f>
              <c:strCache>
                <c:ptCount val="1"/>
                <c:pt idx="0">
                  <c:v>Linear Regressor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xVal>
          <c:yVal>
            <c:numRef>
              <c:f>'mse (2)'!$C$12:$C$18</c:f>
              <c:numCache>
                <c:formatCode>0.000</c:formatCode>
                <c:ptCount val="7"/>
                <c:pt idx="0">
                  <c:v>2.4120438039629399</c:v>
                </c:pt>
                <c:pt idx="1">
                  <c:v>8.69160663404754</c:v>
                </c:pt>
                <c:pt idx="2">
                  <c:v>61.6910825197292</c:v>
                </c:pt>
                <c:pt idx="3">
                  <c:v>214.20250272855401</c:v>
                </c:pt>
                <c:pt idx="4">
                  <c:v>432.42945465647398</c:v>
                </c:pt>
                <c:pt idx="5">
                  <c:v>480.07977229715198</c:v>
                </c:pt>
                <c:pt idx="6">
                  <c:v>555.034053341907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6-438E-8232-13838008720D}"/>
            </c:ext>
          </c:extLst>
        </c:ser>
        <c:ser>
          <c:idx val="2"/>
          <c:order val="2"/>
          <c:tx>
            <c:strRef>
              <c:f>'mse (2)'!$D$11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xVal>
          <c:yVal>
            <c:numRef>
              <c:f>'mse (2)'!$D$12:$D$18</c:f>
              <c:numCache>
                <c:formatCode>0.000</c:formatCode>
                <c:ptCount val="7"/>
                <c:pt idx="0">
                  <c:v>3.8889820575714098</c:v>
                </c:pt>
                <c:pt idx="1">
                  <c:v>12.189292907714799</c:v>
                </c:pt>
                <c:pt idx="2">
                  <c:v>105.756126403808</c:v>
                </c:pt>
                <c:pt idx="3">
                  <c:v>267.76416015625</c:v>
                </c:pt>
                <c:pt idx="4">
                  <c:v>486.29681396484301</c:v>
                </c:pt>
                <c:pt idx="5">
                  <c:v>543.31091308593705</c:v>
                </c:pt>
                <c:pt idx="6">
                  <c:v>653.33636474609295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6-438E-8232-13838008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05631"/>
        <c:axId val="1483576671"/>
      </c:scatterChart>
      <c:valAx>
        <c:axId val="14796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hours-ahead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6671"/>
        <c:crosses val="autoZero"/>
        <c:crossBetween val="midCat"/>
      </c:valAx>
      <c:valAx>
        <c:axId val="1483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vs Linear Regressor vs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'mse (2)'!$B$11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'mse (2)'!$B$12:$B$18</c:f>
              <c:numCache>
                <c:formatCode>0.000</c:formatCode>
                <c:ptCount val="7"/>
                <c:pt idx="0">
                  <c:v>4.8514973981165701</c:v>
                </c:pt>
                <c:pt idx="1">
                  <c:v>13.6257238107848</c:v>
                </c:pt>
                <c:pt idx="2">
                  <c:v>81.391503181090897</c:v>
                </c:pt>
                <c:pt idx="3">
                  <c:v>236.34507290909599</c:v>
                </c:pt>
                <c:pt idx="4">
                  <c:v>460.104635677484</c:v>
                </c:pt>
                <c:pt idx="5">
                  <c:v>561.66716206150295</c:v>
                </c:pt>
                <c:pt idx="6">
                  <c:v>623.88730294810898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4-4A94-AD95-BE467274BE01}"/>
            </c:ext>
          </c:extLst>
        </c:ser>
        <c:ser>
          <c:idx val="2"/>
          <c:order val="1"/>
          <c:tx>
            <c:strRef>
              <c:f>'mse (2)'!$C$11</c:f>
              <c:strCache>
                <c:ptCount val="1"/>
                <c:pt idx="0">
                  <c:v>Linear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'mse (2)'!$C$12:$C$18</c:f>
              <c:numCache>
                <c:formatCode>0.000</c:formatCode>
                <c:ptCount val="7"/>
                <c:pt idx="0">
                  <c:v>2.4120438039629399</c:v>
                </c:pt>
                <c:pt idx="1">
                  <c:v>8.69160663404754</c:v>
                </c:pt>
                <c:pt idx="2">
                  <c:v>61.6910825197292</c:v>
                </c:pt>
                <c:pt idx="3">
                  <c:v>214.20250272855401</c:v>
                </c:pt>
                <c:pt idx="4">
                  <c:v>432.42945465647398</c:v>
                </c:pt>
                <c:pt idx="5">
                  <c:v>480.07977229715198</c:v>
                </c:pt>
                <c:pt idx="6">
                  <c:v>555.034053341907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4-4A94-AD95-BE467274BE01}"/>
            </c:ext>
          </c:extLst>
        </c:ser>
        <c:ser>
          <c:idx val="3"/>
          <c:order val="2"/>
          <c:tx>
            <c:strRef>
              <c:f>'mse (2)'!$D$11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'mse (2)'!$A$12:$A$18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'mse (2)'!$D$12:$D$18</c:f>
              <c:numCache>
                <c:formatCode>0.000</c:formatCode>
                <c:ptCount val="7"/>
                <c:pt idx="0">
                  <c:v>3.8889820575714098</c:v>
                </c:pt>
                <c:pt idx="1">
                  <c:v>12.189292907714799</c:v>
                </c:pt>
                <c:pt idx="2">
                  <c:v>105.756126403808</c:v>
                </c:pt>
                <c:pt idx="3">
                  <c:v>267.76416015625</c:v>
                </c:pt>
                <c:pt idx="4">
                  <c:v>486.29681396484301</c:v>
                </c:pt>
                <c:pt idx="5">
                  <c:v>543.31091308593705</c:v>
                </c:pt>
                <c:pt idx="6">
                  <c:v>653.33636474609295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4-4A94-AD95-BE467274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251167"/>
        <c:axId val="1471622207"/>
      </c:lineChart>
      <c:catAx>
        <c:axId val="16332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22207"/>
        <c:crosses val="autoZero"/>
        <c:auto val="1"/>
        <c:lblAlgn val="ctr"/>
        <c:lblOffset val="100"/>
        <c:noMultiLvlLbl val="0"/>
      </c:catAx>
      <c:valAx>
        <c:axId val="1471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137160</xdr:rowOff>
    </xdr:from>
    <xdr:to>
      <xdr:col>13</xdr:col>
      <xdr:colOff>60960</xdr:colOff>
      <xdr:row>19</xdr:row>
      <xdr:rowOff>83820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6FE67B5-FD81-46F8-8CA0-1EB17201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137160</xdr:rowOff>
    </xdr:from>
    <xdr:to>
      <xdr:col>13</xdr:col>
      <xdr:colOff>60960</xdr:colOff>
      <xdr:row>20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C1A25B1-B345-4A2C-B5D1-E233BA900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137160</xdr:rowOff>
    </xdr:from>
    <xdr:to>
      <xdr:col>13</xdr:col>
      <xdr:colOff>60960</xdr:colOff>
      <xdr:row>20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9816A67-C7F1-40D9-973F-4FF5513AB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137160</xdr:rowOff>
    </xdr:from>
    <xdr:to>
      <xdr:col>13</xdr:col>
      <xdr:colOff>60960</xdr:colOff>
      <xdr:row>20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3C3FDF3-AC39-4456-8DD1-D66AA4324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306230</xdr:colOff>
      <xdr:row>9</xdr:row>
      <xdr:rowOff>24213</xdr:rowOff>
    </xdr:from>
    <xdr:to>
      <xdr:col>12</xdr:col>
      <xdr:colOff>21365</xdr:colOff>
      <xdr:row>26</xdr:row>
      <xdr:rowOff>163793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F76B63D-8E43-4B3A-873E-D9E2E648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142431</xdr:colOff>
      <xdr:row>8</xdr:row>
      <xdr:rowOff>166642</xdr:rowOff>
    </xdr:from>
    <xdr:to>
      <xdr:col>16</xdr:col>
      <xdr:colOff>32047</xdr:colOff>
      <xdr:row>26</xdr:row>
      <xdr:rowOff>85458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79B2B40-3716-4C2F-8D52-816DED53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zoomScale="107" workbookViewId="0">
      <pane xSplit="1" topLeftCell="M1" activePane="topRight" state="frozen"/>
      <selection pane="topRight" activeCell="AK4" sqref="AK4"/>
    </sheetView>
  </sheetViews>
  <sheetFormatPr defaultRowHeight="14.4" x14ac:dyDescent="0.3"/>
  <cols>
    <col min="1" max="1" width="5" style="1" customWidth="1"/>
    <col min="2" max="12" width="9" bestFit="1" customWidth="1"/>
    <col min="13" max="13" width="9.77734375" bestFit="1" customWidth="1"/>
    <col min="14" max="28" width="9" bestFit="1" customWidth="1"/>
    <col min="29" max="29" width="9.77734375" bestFit="1" customWidth="1"/>
    <col min="30" max="33" width="9" bestFit="1" customWidth="1"/>
    <col min="34" max="34" width="15" customWidth="1"/>
    <col min="35" max="35" width="14.33203125" customWidth="1"/>
    <col min="36" max="36" width="14.109375" customWidth="1"/>
    <col min="37" max="37" width="16.109375" customWidth="1"/>
    <col min="38" max="38" width="12.88671875" customWidth="1"/>
  </cols>
  <sheetData>
    <row r="1" spans="1:38" s="1" customFormat="1" x14ac:dyDescent="0.3">
      <c r="A1" s="2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 t="s">
        <v>34</v>
      </c>
      <c r="AI1" s="7" t="s">
        <v>33</v>
      </c>
      <c r="AJ1" s="7" t="s">
        <v>35</v>
      </c>
      <c r="AK1" s="7" t="s">
        <v>36</v>
      </c>
      <c r="AL1" s="7" t="s">
        <v>37</v>
      </c>
    </row>
    <row r="2" spans="1:38" s="17" customFormat="1" x14ac:dyDescent="0.3">
      <c r="A2" s="2">
        <v>1</v>
      </c>
      <c r="B2" s="8">
        <v>6.7385857119879997</v>
      </c>
      <c r="C2" s="9">
        <v>2.4586136863969199</v>
      </c>
      <c r="D2" s="8">
        <v>2.5067275498967101</v>
      </c>
      <c r="E2" s="8">
        <v>9.8774954490833409</v>
      </c>
      <c r="F2" s="8">
        <v>5.6953746436747101</v>
      </c>
      <c r="G2" s="8">
        <v>4.8514973981165701</v>
      </c>
      <c r="H2" s="8">
        <v>2.6937857457076002</v>
      </c>
      <c r="I2" s="8">
        <v>2.5834665171492102</v>
      </c>
      <c r="J2" s="10">
        <v>5.1477418587279304</v>
      </c>
      <c r="K2" s="10">
        <v>2.5142942405271702</v>
      </c>
      <c r="L2" s="11">
        <v>2.3863733466021402</v>
      </c>
      <c r="M2" s="10">
        <v>9.8551590415432795</v>
      </c>
      <c r="N2" s="10">
        <v>10.4560270896591</v>
      </c>
      <c r="O2" s="10">
        <v>10.4681212508449</v>
      </c>
      <c r="P2" s="10">
        <v>2.5774456255379099</v>
      </c>
      <c r="Q2" s="10">
        <v>2.5516947781605102</v>
      </c>
      <c r="R2" s="12">
        <v>5.2210898255265397</v>
      </c>
      <c r="S2" s="13">
        <v>2.5287827965160599</v>
      </c>
      <c r="T2" s="12">
        <v>2.4585241151391202</v>
      </c>
      <c r="U2" s="12">
        <v>12.8323577747251</v>
      </c>
      <c r="V2" s="12">
        <v>18.9481696056265</v>
      </c>
      <c r="W2" s="12">
        <v>19.059299100946799</v>
      </c>
      <c r="X2" s="12">
        <v>2.6023739207690002</v>
      </c>
      <c r="Y2" s="12">
        <v>2.56462940212087</v>
      </c>
      <c r="Z2" s="14">
        <v>5.0447718571611802</v>
      </c>
      <c r="AA2" s="14">
        <v>2.4120438039629399</v>
      </c>
      <c r="AB2" s="14">
        <v>2.3794032259097699</v>
      </c>
      <c r="AC2" s="14">
        <v>23.505637291604</v>
      </c>
      <c r="AD2" s="14">
        <v>47.798192462797601</v>
      </c>
      <c r="AE2" s="14">
        <v>46.651431475268602</v>
      </c>
      <c r="AF2" s="14">
        <v>2.4762865578446802</v>
      </c>
      <c r="AG2" s="15">
        <v>2.3653485106271601</v>
      </c>
      <c r="AH2" s="16">
        <v>24.8773689270019</v>
      </c>
      <c r="AI2" s="16">
        <v>9.7959375380000004</v>
      </c>
      <c r="AJ2" s="16">
        <v>17.242536544799801</v>
      </c>
      <c r="AK2" s="16">
        <v>3.8889820575714098</v>
      </c>
      <c r="AL2" s="16">
        <v>15.5923109054565</v>
      </c>
    </row>
    <row r="3" spans="1:38" s="17" customFormat="1" x14ac:dyDescent="0.3">
      <c r="A3" s="2">
        <v>2</v>
      </c>
      <c r="B3" s="8">
        <v>19.1034326279811</v>
      </c>
      <c r="C3" s="9">
        <v>8.8739614773196696</v>
      </c>
      <c r="D3" s="8">
        <v>9.3101760931198694</v>
      </c>
      <c r="E3" s="8">
        <v>70.312543748590102</v>
      </c>
      <c r="F3" s="8">
        <v>13.6257238107848</v>
      </c>
      <c r="G3" s="8">
        <v>13.6340794501037</v>
      </c>
      <c r="H3" s="8">
        <v>9.8190647842556906</v>
      </c>
      <c r="I3" s="8">
        <v>9.6645939589013494</v>
      </c>
      <c r="J3" s="10">
        <v>14.906611989885</v>
      </c>
      <c r="K3" s="10">
        <v>9.0913602697834293</v>
      </c>
      <c r="L3" s="18">
        <v>8.5624871444844999</v>
      </c>
      <c r="M3" s="10">
        <v>43.549135960645501</v>
      </c>
      <c r="N3" s="10">
        <v>22.184942394202</v>
      </c>
      <c r="O3" s="10">
        <v>18.485415778412101</v>
      </c>
      <c r="P3" s="10">
        <v>9.7733528188809</v>
      </c>
      <c r="Q3" s="10">
        <v>9.4942607156922794</v>
      </c>
      <c r="R3" s="12">
        <v>15.1298487787078</v>
      </c>
      <c r="S3" s="12">
        <v>9.1271421979320593</v>
      </c>
      <c r="T3" s="13">
        <v>9.1233979704481296</v>
      </c>
      <c r="U3" s="12">
        <v>50.7438423569969</v>
      </c>
      <c r="V3" s="12">
        <v>31.674992898589601</v>
      </c>
      <c r="W3" s="12">
        <v>31.8828645670886</v>
      </c>
      <c r="X3" s="12">
        <v>9.4212820360591891</v>
      </c>
      <c r="Y3" s="12">
        <v>9.5538843152967594</v>
      </c>
      <c r="Z3" s="14">
        <v>14.305760628998801</v>
      </c>
      <c r="AA3" s="14">
        <v>8.69160663404754</v>
      </c>
      <c r="AB3" s="19">
        <v>8.6052909827376496</v>
      </c>
      <c r="AC3" s="14">
        <v>58.609366759087798</v>
      </c>
      <c r="AD3" s="14">
        <v>63.405994571470501</v>
      </c>
      <c r="AE3" s="14">
        <v>68.519571286677206</v>
      </c>
      <c r="AF3" s="14">
        <v>9.0096933764364309</v>
      </c>
      <c r="AG3" s="14">
        <v>8.9053269210660897</v>
      </c>
      <c r="AH3" s="16">
        <v>51.858779907226499</v>
      </c>
      <c r="AI3" s="16">
        <v>27.866867065429599</v>
      </c>
      <c r="AJ3" s="16">
        <v>29.431848526000898</v>
      </c>
      <c r="AK3" s="16">
        <v>12.189292907714799</v>
      </c>
      <c r="AL3" s="16">
        <v>23.769208908081001</v>
      </c>
    </row>
    <row r="4" spans="1:38" s="17" customFormat="1" x14ac:dyDescent="0.3">
      <c r="A4" s="2">
        <v>5</v>
      </c>
      <c r="B4" s="8">
        <v>91.090588559598203</v>
      </c>
      <c r="C4" s="9">
        <v>65.351775932991103</v>
      </c>
      <c r="D4" s="8">
        <v>69.478691113331394</v>
      </c>
      <c r="E4" s="8">
        <v>153.82284292391799</v>
      </c>
      <c r="F4" s="8">
        <v>81.391503181090897</v>
      </c>
      <c r="G4" s="8">
        <v>83.238011678493294</v>
      </c>
      <c r="H4" s="8">
        <v>68.936420411245194</v>
      </c>
      <c r="I4" s="8">
        <v>68.758291876804407</v>
      </c>
      <c r="J4" s="10">
        <v>82.906071145508193</v>
      </c>
      <c r="K4" s="11">
        <v>66.642010156150207</v>
      </c>
      <c r="L4" s="10">
        <v>70.5582434376404</v>
      </c>
      <c r="M4" s="10">
        <v>186.53108817272701</v>
      </c>
      <c r="N4" s="10">
        <v>81.470296849909701</v>
      </c>
      <c r="O4" s="10">
        <v>93.993538533594702</v>
      </c>
      <c r="P4" s="10">
        <v>70.174872230035504</v>
      </c>
      <c r="Q4" s="10">
        <v>67.4844231708732</v>
      </c>
      <c r="R4" s="12">
        <v>84.169796467318605</v>
      </c>
      <c r="S4" s="13">
        <v>67.031821570551401</v>
      </c>
      <c r="T4" s="12">
        <v>69.036568685046703</v>
      </c>
      <c r="U4" s="12">
        <v>158.0602421685</v>
      </c>
      <c r="V4" s="12">
        <v>103.01535203353799</v>
      </c>
      <c r="W4" s="12">
        <v>103.83214648297</v>
      </c>
      <c r="X4" s="12">
        <v>72.501792294046595</v>
      </c>
      <c r="Y4" s="12">
        <v>69.539325155956803</v>
      </c>
      <c r="Z4" s="14">
        <v>76.803212581624706</v>
      </c>
      <c r="AA4" s="15">
        <v>61.6910825197292</v>
      </c>
      <c r="AB4" s="14">
        <v>71.206837690520402</v>
      </c>
      <c r="AC4" s="14">
        <v>275.45617096669702</v>
      </c>
      <c r="AD4" s="14">
        <v>152.79804990376701</v>
      </c>
      <c r="AE4" s="14">
        <v>153.646408285729</v>
      </c>
      <c r="AF4" s="14">
        <v>66.382096690411899</v>
      </c>
      <c r="AG4" s="14">
        <v>66.965928212748693</v>
      </c>
      <c r="AH4" s="16">
        <v>189.74450683593699</v>
      </c>
      <c r="AI4" s="16">
        <v>125.3693466</v>
      </c>
      <c r="AJ4" s="16">
        <v>93.479759216308594</v>
      </c>
      <c r="AK4" s="16">
        <v>105.756126403808</v>
      </c>
      <c r="AL4" s="16">
        <v>252.44908142089801</v>
      </c>
    </row>
    <row r="5" spans="1:38" s="17" customFormat="1" x14ac:dyDescent="0.3">
      <c r="A5" s="2">
        <v>10</v>
      </c>
      <c r="B5" s="8">
        <v>248.93301568554401</v>
      </c>
      <c r="C5" s="9">
        <v>222.26306005800299</v>
      </c>
      <c r="D5" s="8">
        <v>258.20705193675298</v>
      </c>
      <c r="E5" s="8">
        <v>464.50158110722901</v>
      </c>
      <c r="F5" s="8">
        <v>236.51904811010499</v>
      </c>
      <c r="G5" s="8">
        <v>236.34507290909599</v>
      </c>
      <c r="H5" s="8">
        <v>232.71963644628499</v>
      </c>
      <c r="I5" s="8">
        <v>223.184647233807</v>
      </c>
      <c r="J5" s="10">
        <v>241.01002062342999</v>
      </c>
      <c r="K5" s="10">
        <v>224.579066239524</v>
      </c>
      <c r="L5" s="10">
        <v>255.423682913747</v>
      </c>
      <c r="M5" s="10">
        <v>602.24359373214804</v>
      </c>
      <c r="N5" s="10">
        <v>238.81093733945701</v>
      </c>
      <c r="O5" s="10">
        <v>240.17090151718099</v>
      </c>
      <c r="P5" s="10">
        <v>257.08878869128102</v>
      </c>
      <c r="Q5" s="11">
        <v>224.39558310755399</v>
      </c>
      <c r="R5" s="12">
        <v>240.72075797396499</v>
      </c>
      <c r="S5" s="12">
        <v>219.48019410892701</v>
      </c>
      <c r="T5" s="12">
        <v>252.664209897429</v>
      </c>
      <c r="U5" s="12">
        <v>423.96447566325497</v>
      </c>
      <c r="V5" s="12">
        <v>274.44317059452902</v>
      </c>
      <c r="W5" s="12">
        <v>275.13793710302002</v>
      </c>
      <c r="X5" s="12">
        <v>258.80439966458999</v>
      </c>
      <c r="Y5" s="13">
        <v>215.46337042382299</v>
      </c>
      <c r="Z5" s="14">
        <v>230.48376488785101</v>
      </c>
      <c r="AA5" s="15">
        <v>214.20250272855401</v>
      </c>
      <c r="AB5" s="14">
        <v>249.25545786300799</v>
      </c>
      <c r="AC5" s="14">
        <v>712.37310860431205</v>
      </c>
      <c r="AD5" s="14">
        <v>305.07040161236603</v>
      </c>
      <c r="AE5" s="14">
        <v>305.21096624727602</v>
      </c>
      <c r="AF5" s="14">
        <v>247.371627809817</v>
      </c>
      <c r="AG5" s="14">
        <v>228.706887336215</v>
      </c>
      <c r="AH5" s="16">
        <v>321.36907958984301</v>
      </c>
      <c r="AI5" s="16">
        <v>271.76071166992102</v>
      </c>
      <c r="AJ5" s="16">
        <v>204.94122314453099</v>
      </c>
      <c r="AK5" s="16">
        <v>267.76416015625</v>
      </c>
      <c r="AL5" s="16">
        <v>332.759521484375</v>
      </c>
    </row>
    <row r="6" spans="1:38" s="17" customFormat="1" x14ac:dyDescent="0.3">
      <c r="A6" s="2">
        <v>20</v>
      </c>
      <c r="B6" s="8">
        <v>454.99751838177701</v>
      </c>
      <c r="C6" s="8">
        <v>435.67126887244899</v>
      </c>
      <c r="D6" s="8">
        <v>497.27838549443902</v>
      </c>
      <c r="E6" s="8">
        <v>798.41643352984499</v>
      </c>
      <c r="F6" s="8">
        <v>460.71898675861598</v>
      </c>
      <c r="G6" s="8">
        <v>460.104635677484</v>
      </c>
      <c r="H6" s="8">
        <v>467.57319132296101</v>
      </c>
      <c r="I6" s="9">
        <v>434.82452985154799</v>
      </c>
      <c r="J6" s="10">
        <v>455.16232859891102</v>
      </c>
      <c r="K6" s="10">
        <v>439.25934523709998</v>
      </c>
      <c r="L6" s="10">
        <v>504.21598661634903</v>
      </c>
      <c r="M6" s="10">
        <v>1087.46179699963</v>
      </c>
      <c r="N6" s="10">
        <v>479.83099651748</v>
      </c>
      <c r="O6" s="10">
        <v>480.32070379694198</v>
      </c>
      <c r="P6" s="10">
        <v>467.50484698871998</v>
      </c>
      <c r="Q6" s="11">
        <v>437.40253412233102</v>
      </c>
      <c r="R6" s="12">
        <v>442.56832612418401</v>
      </c>
      <c r="S6" s="13">
        <v>432.42945465647398</v>
      </c>
      <c r="T6" s="12">
        <v>503.37660863179099</v>
      </c>
      <c r="U6" s="12">
        <v>823.01886129811305</v>
      </c>
      <c r="V6" s="12">
        <v>512.02981734582499</v>
      </c>
      <c r="W6" s="12">
        <v>517.24410455382395</v>
      </c>
      <c r="X6" s="12">
        <v>492.88861172269498</v>
      </c>
      <c r="Y6" s="12">
        <v>445.98932532026402</v>
      </c>
      <c r="Z6" s="14">
        <v>448.81981424943598</v>
      </c>
      <c r="AA6" s="14">
        <v>433.197730746633</v>
      </c>
      <c r="AB6" s="14">
        <v>501.76741188578899</v>
      </c>
      <c r="AC6" s="14">
        <v>1225.16582140727</v>
      </c>
      <c r="AD6" s="14">
        <v>542.02873724613698</v>
      </c>
      <c r="AE6" s="14">
        <v>545.99672507274795</v>
      </c>
      <c r="AF6" s="14">
        <v>502.48666030294697</v>
      </c>
      <c r="AG6" s="15">
        <v>431.68100444097098</v>
      </c>
      <c r="AH6" s="16">
        <v>573.33416748046795</v>
      </c>
      <c r="AI6" s="16">
        <v>499.4259644</v>
      </c>
      <c r="AJ6" s="16">
        <v>459.64498901367102</v>
      </c>
      <c r="AK6" s="16">
        <v>486.29681396484301</v>
      </c>
      <c r="AL6" s="16">
        <v>541.99151611328102</v>
      </c>
    </row>
    <row r="7" spans="1:38" s="17" customFormat="1" x14ac:dyDescent="0.3">
      <c r="A7" s="2">
        <v>24</v>
      </c>
      <c r="B7" s="8">
        <v>503.785997625775</v>
      </c>
      <c r="C7" s="9">
        <v>480.55576655066801</v>
      </c>
      <c r="D7" s="8">
        <v>558.17505228052096</v>
      </c>
      <c r="E7" s="8">
        <v>897.43821882393104</v>
      </c>
      <c r="F7" s="8">
        <v>561.66716206150295</v>
      </c>
      <c r="G7" s="8">
        <v>570.25357992881095</v>
      </c>
      <c r="H7" s="8">
        <v>561.42518838069395</v>
      </c>
      <c r="I7" s="8">
        <v>490.52317120668101</v>
      </c>
      <c r="J7" s="10">
        <v>503.84760119668601</v>
      </c>
      <c r="K7" s="11">
        <v>480.64150374701399</v>
      </c>
      <c r="L7" s="10">
        <v>558.98997415128895</v>
      </c>
      <c r="M7" s="10">
        <v>820.26012129362198</v>
      </c>
      <c r="N7" s="10">
        <v>586.22333139878594</v>
      </c>
      <c r="O7" s="10">
        <v>591.79182567175201</v>
      </c>
      <c r="P7" s="10">
        <v>565.51751026464603</v>
      </c>
      <c r="Q7" s="10">
        <v>487.77341261077902</v>
      </c>
      <c r="R7" s="12">
        <v>494.41219071980203</v>
      </c>
      <c r="S7" s="20">
        <v>480.07977229715198</v>
      </c>
      <c r="T7" s="12">
        <v>556.71336769796596</v>
      </c>
      <c r="U7" s="12">
        <v>873.20118659240597</v>
      </c>
      <c r="V7" s="12">
        <v>571.35815784140698</v>
      </c>
      <c r="W7" s="12">
        <v>587.40591211259903</v>
      </c>
      <c r="X7" s="12">
        <v>555.04888693881401</v>
      </c>
      <c r="Y7" s="12">
        <v>483.22842989676298</v>
      </c>
      <c r="Z7" s="14">
        <v>490.44954886202697</v>
      </c>
      <c r="AA7" s="19">
        <v>484.545062205786</v>
      </c>
      <c r="AB7" s="14">
        <v>555.01180196933603</v>
      </c>
      <c r="AC7" s="14">
        <v>843.70590891572897</v>
      </c>
      <c r="AD7" s="14">
        <v>591.17716928838695</v>
      </c>
      <c r="AE7" s="14">
        <v>591.96426295197705</v>
      </c>
      <c r="AF7" s="14">
        <v>555.62985516627498</v>
      </c>
      <c r="AG7" s="14">
        <v>514.65912532009304</v>
      </c>
      <c r="AH7" s="16">
        <v>634.349365234375</v>
      </c>
      <c r="AI7" s="16">
        <v>566.54107666015602</v>
      </c>
      <c r="AJ7" s="16">
        <v>556.75433349609295</v>
      </c>
      <c r="AK7" s="16">
        <v>543.31091308593705</v>
      </c>
      <c r="AL7" s="16">
        <v>565.981201171875</v>
      </c>
    </row>
    <row r="8" spans="1:38" s="17" customFormat="1" x14ac:dyDescent="0.3">
      <c r="A8" s="2">
        <v>30</v>
      </c>
      <c r="B8" s="9">
        <v>622.30157404623696</v>
      </c>
      <c r="C8" s="8">
        <v>775.670792788585</v>
      </c>
      <c r="D8" s="8">
        <v>717.61014690347997</v>
      </c>
      <c r="E8" s="8">
        <v>821.14529840126499</v>
      </c>
      <c r="F8" s="8">
        <v>641.77471312065995</v>
      </c>
      <c r="G8" s="8">
        <v>678.22153737369104</v>
      </c>
      <c r="H8" s="8">
        <v>714.35198632309505</v>
      </c>
      <c r="I8" s="8">
        <v>654.51018107090601</v>
      </c>
      <c r="J8" s="10">
        <v>622.30157404623696</v>
      </c>
      <c r="K8" s="10">
        <v>775.43006996070801</v>
      </c>
      <c r="L8" s="10">
        <v>717.02679756788405</v>
      </c>
      <c r="M8" s="10">
        <v>844.44528434424399</v>
      </c>
      <c r="N8" s="10">
        <v>635.73362057725706</v>
      </c>
      <c r="O8" s="10">
        <v>636.79307553366402</v>
      </c>
      <c r="P8" s="10">
        <v>712.93848444566197</v>
      </c>
      <c r="Q8" s="11">
        <v>618.69975426104895</v>
      </c>
      <c r="R8" s="13">
        <v>622.30157404623696</v>
      </c>
      <c r="S8" s="12">
        <v>775.81414230243604</v>
      </c>
      <c r="T8" s="12">
        <v>716.75889190194903</v>
      </c>
      <c r="U8" s="12">
        <v>796.78682002702601</v>
      </c>
      <c r="V8" s="12">
        <v>632.89206959651096</v>
      </c>
      <c r="W8" s="12">
        <v>634.86180453822499</v>
      </c>
      <c r="X8" s="12">
        <v>714.555233207078</v>
      </c>
      <c r="Y8" s="12">
        <v>639.49319183480804</v>
      </c>
      <c r="Z8" s="15">
        <v>554.193646214007</v>
      </c>
      <c r="AA8" s="14">
        <v>555.034053341907</v>
      </c>
      <c r="AB8" s="14">
        <v>630.40540266044195</v>
      </c>
      <c r="AC8" s="14">
        <v>915.93398360532501</v>
      </c>
      <c r="AD8" s="14">
        <v>623.88730294810898</v>
      </c>
      <c r="AE8" s="14">
        <v>625.30829051872797</v>
      </c>
      <c r="AF8" s="14">
        <v>631.89838831891097</v>
      </c>
      <c r="AG8" s="14">
        <v>558.54528876994402</v>
      </c>
      <c r="AH8" s="16">
        <v>681.57354736328102</v>
      </c>
      <c r="AI8" s="16">
        <v>620.09503173828102</v>
      </c>
      <c r="AJ8" s="16">
        <v>654.78387451171795</v>
      </c>
      <c r="AK8" s="16">
        <v>653.33636474609295</v>
      </c>
      <c r="AL8" s="16">
        <v>627.37225341796795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FEAC-0107-461E-A989-9DF77A071B9E}">
  <dimension ref="A1:E8"/>
  <sheetViews>
    <sheetView workbookViewId="0">
      <selection activeCell="E15" sqref="E15"/>
    </sheetView>
  </sheetViews>
  <sheetFormatPr defaultRowHeight="14.4" x14ac:dyDescent="0.3"/>
  <cols>
    <col min="2" max="2" width="17.6640625" customWidth="1"/>
    <col min="3" max="3" width="30.109375" customWidth="1"/>
    <col min="5" max="5" width="12.33203125" customWidth="1"/>
  </cols>
  <sheetData>
    <row r="1" spans="1:5" ht="29.4" thickBot="1" x14ac:dyDescent="0.35">
      <c r="A1" s="21" t="s">
        <v>0</v>
      </c>
      <c r="B1" s="22" t="s">
        <v>38</v>
      </c>
      <c r="C1" s="23" t="s">
        <v>39</v>
      </c>
    </row>
    <row r="2" spans="1:5" ht="15" thickBot="1" x14ac:dyDescent="0.35">
      <c r="A2" s="24">
        <v>1</v>
      </c>
      <c r="B2" s="25">
        <v>24.876999999999999</v>
      </c>
      <c r="C2" s="26">
        <v>9.7959999999999994</v>
      </c>
      <c r="E2" s="17">
        <f>((B2-C2)/B2)*100</f>
        <v>60.622261526711419</v>
      </c>
    </row>
    <row r="3" spans="1:5" ht="15" thickBot="1" x14ac:dyDescent="0.35">
      <c r="A3" s="24">
        <v>2</v>
      </c>
      <c r="B3" s="25">
        <v>51.859000000000002</v>
      </c>
      <c r="C3" s="26">
        <v>27.867000000000001</v>
      </c>
      <c r="E3" s="17">
        <f t="shared" ref="E3:E8" si="0">((B3-C3)/B3)*100</f>
        <v>46.263907904124643</v>
      </c>
    </row>
    <row r="4" spans="1:5" ht="15" thickBot="1" x14ac:dyDescent="0.35">
      <c r="A4" s="24">
        <v>5</v>
      </c>
      <c r="B4" s="25">
        <v>189.745</v>
      </c>
      <c r="C4" s="26">
        <v>125.369</v>
      </c>
      <c r="E4" s="17">
        <f t="shared" si="0"/>
        <v>33.927639727002031</v>
      </c>
    </row>
    <row r="5" spans="1:5" ht="15" thickBot="1" x14ac:dyDescent="0.35">
      <c r="A5" s="24">
        <v>10</v>
      </c>
      <c r="B5" s="25">
        <v>321.36900000000003</v>
      </c>
      <c r="C5" s="26">
        <v>271.76100000000002</v>
      </c>
      <c r="E5" s="17">
        <f t="shared" si="0"/>
        <v>15.436460890751752</v>
      </c>
    </row>
    <row r="6" spans="1:5" ht="15" thickBot="1" x14ac:dyDescent="0.35">
      <c r="A6" s="24">
        <v>20</v>
      </c>
      <c r="B6" s="25">
        <v>573.33399999999995</v>
      </c>
      <c r="C6" s="26">
        <v>499.42599999999999</v>
      </c>
      <c r="E6" s="17">
        <f t="shared" si="0"/>
        <v>12.890915243121803</v>
      </c>
    </row>
    <row r="7" spans="1:5" ht="15" thickBot="1" x14ac:dyDescent="0.35">
      <c r="A7" s="24">
        <v>24</v>
      </c>
      <c r="B7" s="25">
        <v>634.34900000000005</v>
      </c>
      <c r="C7" s="26">
        <v>566.54100000000005</v>
      </c>
      <c r="E7" s="17">
        <f t="shared" si="0"/>
        <v>10.689383919577391</v>
      </c>
    </row>
    <row r="8" spans="1:5" ht="15" thickBot="1" x14ac:dyDescent="0.35">
      <c r="A8" s="24">
        <v>30</v>
      </c>
      <c r="B8" s="25">
        <v>681.57399999999996</v>
      </c>
      <c r="C8" s="26">
        <v>620.09500000000003</v>
      </c>
      <c r="E8" s="17">
        <f t="shared" si="0"/>
        <v>9.0201504165358326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D8B2-DF0D-46D7-A103-2A49DADE458C}">
  <dimension ref="A1:E8"/>
  <sheetViews>
    <sheetView topLeftCell="A2" workbookViewId="0">
      <selection activeCell="E20" sqref="E20"/>
    </sheetView>
  </sheetViews>
  <sheetFormatPr defaultRowHeight="14.4" x14ac:dyDescent="0.3"/>
  <cols>
    <col min="2" max="2" width="17.6640625" customWidth="1"/>
    <col min="3" max="3" width="30.109375" customWidth="1"/>
    <col min="5" max="5" width="12.33203125" customWidth="1"/>
  </cols>
  <sheetData>
    <row r="1" spans="1:5" ht="29.4" thickBot="1" x14ac:dyDescent="0.35">
      <c r="A1" s="21" t="s">
        <v>0</v>
      </c>
      <c r="B1" s="23" t="s">
        <v>39</v>
      </c>
      <c r="C1" s="23" t="s">
        <v>35</v>
      </c>
    </row>
    <row r="2" spans="1:5" ht="15" thickBot="1" x14ac:dyDescent="0.35">
      <c r="A2" s="24">
        <v>1</v>
      </c>
      <c r="B2" s="26">
        <v>9.7959999999999994</v>
      </c>
      <c r="C2" s="26">
        <v>17.242536544799801</v>
      </c>
      <c r="E2" s="17">
        <f>((B2-C2)/B2)*100</f>
        <v>-76.016093760716643</v>
      </c>
    </row>
    <row r="3" spans="1:5" ht="15" thickBot="1" x14ac:dyDescent="0.35">
      <c r="A3" s="24">
        <v>2</v>
      </c>
      <c r="B3" s="26">
        <v>27.867000000000001</v>
      </c>
      <c r="C3" s="26">
        <v>29.431848526000898</v>
      </c>
      <c r="E3" s="17">
        <f t="shared" ref="E3:E8" si="0">((B3-C3)/B3)*100</f>
        <v>-5.6154179710801211</v>
      </c>
    </row>
    <row r="4" spans="1:5" ht="15" thickBot="1" x14ac:dyDescent="0.35">
      <c r="A4" s="24">
        <v>5</v>
      </c>
      <c r="B4" s="26">
        <v>125.369</v>
      </c>
      <c r="C4" s="26">
        <v>93.479759216308594</v>
      </c>
      <c r="E4" s="17">
        <f t="shared" si="0"/>
        <v>25.436304655609764</v>
      </c>
    </row>
    <row r="5" spans="1:5" ht="15" thickBot="1" x14ac:dyDescent="0.35">
      <c r="A5" s="24">
        <v>10</v>
      </c>
      <c r="B5" s="26">
        <v>271.76100000000002</v>
      </c>
      <c r="C5" s="26">
        <v>204.94122314453099</v>
      </c>
      <c r="E5" s="17">
        <f t="shared" si="0"/>
        <v>24.587699064791867</v>
      </c>
    </row>
    <row r="6" spans="1:5" ht="15" thickBot="1" x14ac:dyDescent="0.35">
      <c r="A6" s="24">
        <v>20</v>
      </c>
      <c r="B6" s="26">
        <v>499.42599999999999</v>
      </c>
      <c r="C6" s="26">
        <v>459.64498901367102</v>
      </c>
      <c r="E6" s="17">
        <f t="shared" si="0"/>
        <v>7.9653464149501554</v>
      </c>
    </row>
    <row r="7" spans="1:5" ht="15" thickBot="1" x14ac:dyDescent="0.35">
      <c r="A7" s="24">
        <v>24</v>
      </c>
      <c r="B7" s="26">
        <v>566.54100000000005</v>
      </c>
      <c r="C7" s="26">
        <v>556.75433349609295</v>
      </c>
      <c r="E7" s="17">
        <f t="shared" si="0"/>
        <v>1.7274418804476814</v>
      </c>
    </row>
    <row r="8" spans="1:5" ht="15" thickBot="1" x14ac:dyDescent="0.35">
      <c r="A8" s="24">
        <v>30</v>
      </c>
      <c r="B8" s="26">
        <v>620.09500000000003</v>
      </c>
      <c r="C8" s="26">
        <v>654.78387451171795</v>
      </c>
      <c r="E8" s="17">
        <f t="shared" si="0"/>
        <v>-5.5941225960083409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1947-3640-43BC-8877-08F308B3341D}">
  <dimension ref="A1:E8"/>
  <sheetViews>
    <sheetView workbookViewId="0">
      <selection activeCell="E2" sqref="E2:E8"/>
    </sheetView>
  </sheetViews>
  <sheetFormatPr defaultRowHeight="14.4" x14ac:dyDescent="0.3"/>
  <cols>
    <col min="2" max="2" width="17.6640625" customWidth="1"/>
    <col min="3" max="3" width="30.109375" customWidth="1"/>
    <col min="5" max="5" width="12.33203125" customWidth="1"/>
  </cols>
  <sheetData>
    <row r="1" spans="1:5" ht="29.4" thickBot="1" x14ac:dyDescent="0.35">
      <c r="A1" s="21" t="s">
        <v>0</v>
      </c>
      <c r="B1" s="23" t="s">
        <v>39</v>
      </c>
      <c r="C1" s="23" t="s">
        <v>40</v>
      </c>
    </row>
    <row r="2" spans="1:5" ht="15" thickBot="1" x14ac:dyDescent="0.35">
      <c r="A2" s="24">
        <v>1</v>
      </c>
      <c r="B2" s="26">
        <v>9.7959999999999994</v>
      </c>
      <c r="C2" s="26">
        <v>3.8889820575714098</v>
      </c>
      <c r="E2" s="17">
        <f>((B2-C2)/B2)*100</f>
        <v>60.300305659744694</v>
      </c>
    </row>
    <row r="3" spans="1:5" ht="15" thickBot="1" x14ac:dyDescent="0.35">
      <c r="A3" s="24">
        <v>2</v>
      </c>
      <c r="B3" s="26">
        <v>27.867000000000001</v>
      </c>
      <c r="C3" s="26">
        <v>12.189292907714799</v>
      </c>
      <c r="E3" s="17">
        <f t="shared" ref="E3:E8" si="0">((B3-C3)/B3)*100</f>
        <v>56.25904149095777</v>
      </c>
    </row>
    <row r="4" spans="1:5" ht="15" thickBot="1" x14ac:dyDescent="0.35">
      <c r="A4" s="24">
        <v>5</v>
      </c>
      <c r="B4" s="26">
        <v>125.369</v>
      </c>
      <c r="C4" s="26">
        <v>105.756126403808</v>
      </c>
      <c r="E4" s="17">
        <f t="shared" si="0"/>
        <v>15.644117442264038</v>
      </c>
    </row>
    <row r="5" spans="1:5" ht="15" thickBot="1" x14ac:dyDescent="0.35">
      <c r="A5" s="24">
        <v>10</v>
      </c>
      <c r="B5" s="26">
        <v>271.76100000000002</v>
      </c>
      <c r="C5" s="26">
        <v>267.76416015625</v>
      </c>
      <c r="E5" s="17">
        <f t="shared" si="0"/>
        <v>1.4707186990591086</v>
      </c>
    </row>
    <row r="6" spans="1:5" ht="15" thickBot="1" x14ac:dyDescent="0.35">
      <c r="A6" s="24">
        <v>20</v>
      </c>
      <c r="B6" s="26">
        <v>499.42599999999999</v>
      </c>
      <c r="C6" s="26">
        <v>486.29681396484301</v>
      </c>
      <c r="E6" s="17">
        <f t="shared" si="0"/>
        <v>2.6288551327237624</v>
      </c>
    </row>
    <row r="7" spans="1:5" ht="15" thickBot="1" x14ac:dyDescent="0.35">
      <c r="A7" s="24">
        <v>24</v>
      </c>
      <c r="B7" s="26">
        <v>566.54100000000005</v>
      </c>
      <c r="C7" s="26">
        <v>543.31091308593705</v>
      </c>
      <c r="E7" s="17">
        <f t="shared" si="0"/>
        <v>4.1003364123802166</v>
      </c>
    </row>
    <row r="8" spans="1:5" ht="15" thickBot="1" x14ac:dyDescent="0.35">
      <c r="A8" s="24">
        <v>30</v>
      </c>
      <c r="B8" s="26">
        <v>620.09500000000003</v>
      </c>
      <c r="C8" s="26">
        <v>653.33636474609295</v>
      </c>
      <c r="E8" s="17">
        <f t="shared" si="0"/>
        <v>-5.3606890470158488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E5CD-85CD-4690-9792-5493888417B6}">
  <dimension ref="A1:E8"/>
  <sheetViews>
    <sheetView workbookViewId="0">
      <selection activeCell="D15" sqref="D15"/>
    </sheetView>
  </sheetViews>
  <sheetFormatPr defaultRowHeight="14.4" x14ac:dyDescent="0.3"/>
  <cols>
    <col min="2" max="2" width="17.6640625" customWidth="1"/>
    <col min="3" max="3" width="30.109375" customWidth="1"/>
    <col min="5" max="5" width="12.33203125" customWidth="1"/>
  </cols>
  <sheetData>
    <row r="1" spans="1:5" ht="29.4" thickBot="1" x14ac:dyDescent="0.35">
      <c r="A1" s="21" t="s">
        <v>0</v>
      </c>
      <c r="B1" s="23" t="s">
        <v>39</v>
      </c>
      <c r="C1" s="23" t="s">
        <v>37</v>
      </c>
    </row>
    <row r="2" spans="1:5" ht="15" thickBot="1" x14ac:dyDescent="0.35">
      <c r="A2" s="24">
        <v>1</v>
      </c>
      <c r="B2" s="26">
        <v>9.7959999999999994</v>
      </c>
      <c r="C2" s="26">
        <v>15.5923109054565</v>
      </c>
      <c r="E2" s="17">
        <f>((B2-C2)/B2)*100</f>
        <v>-59.170180741695603</v>
      </c>
    </row>
    <row r="3" spans="1:5" ht="15" thickBot="1" x14ac:dyDescent="0.35">
      <c r="A3" s="24">
        <v>2</v>
      </c>
      <c r="B3" s="26">
        <v>27.867000000000001</v>
      </c>
      <c r="C3" s="26">
        <v>23.769208908081001</v>
      </c>
      <c r="E3" s="17">
        <f t="shared" ref="E3:E8" si="0">((B3-C3)/B3)*100</f>
        <v>14.704816061718159</v>
      </c>
    </row>
    <row r="4" spans="1:5" ht="15" thickBot="1" x14ac:dyDescent="0.35">
      <c r="A4" s="24">
        <v>5</v>
      </c>
      <c r="B4" s="26">
        <v>125.369</v>
      </c>
      <c r="C4" s="26">
        <v>252.44908142089801</v>
      </c>
      <c r="E4" s="17">
        <f t="shared" si="0"/>
        <v>-101.36483614043186</v>
      </c>
    </row>
    <row r="5" spans="1:5" ht="15" thickBot="1" x14ac:dyDescent="0.35">
      <c r="A5" s="24">
        <v>10</v>
      </c>
      <c r="B5" s="26">
        <v>271.76100000000002</v>
      </c>
      <c r="C5" s="26">
        <v>332.759521484375</v>
      </c>
      <c r="E5" s="17">
        <f t="shared" si="0"/>
        <v>-22.44564948037981</v>
      </c>
    </row>
    <row r="6" spans="1:5" ht="15" thickBot="1" x14ac:dyDescent="0.35">
      <c r="A6" s="24">
        <v>20</v>
      </c>
      <c r="B6" s="26">
        <v>499.42599999999999</v>
      </c>
      <c r="C6" s="26">
        <v>541.99151611328102</v>
      </c>
      <c r="E6" s="17">
        <f t="shared" si="0"/>
        <v>-8.5228874975033406</v>
      </c>
    </row>
    <row r="7" spans="1:5" ht="15" thickBot="1" x14ac:dyDescent="0.35">
      <c r="A7" s="24">
        <v>24</v>
      </c>
      <c r="B7" s="26">
        <v>566.54100000000005</v>
      </c>
      <c r="C7" s="26">
        <v>565.981201171875</v>
      </c>
      <c r="E7" s="17">
        <f t="shared" si="0"/>
        <v>9.8809941050171754E-2</v>
      </c>
    </row>
    <row r="8" spans="1:5" ht="15" thickBot="1" x14ac:dyDescent="0.35">
      <c r="A8" s="24">
        <v>30</v>
      </c>
      <c r="B8" s="26">
        <v>620.09500000000003</v>
      </c>
      <c r="C8" s="26">
        <v>627.37225341796795</v>
      </c>
      <c r="E8" s="17">
        <f t="shared" si="0"/>
        <v>-1.1735707299636227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AC52-0D86-4562-84A8-DCC7C81F510C}">
  <dimension ref="A1:O18"/>
  <sheetViews>
    <sheetView tabSelected="1" topLeftCell="A4" zoomScale="107" workbookViewId="0">
      <pane xSplit="1" topLeftCell="F1" activePane="topRight" state="frozen"/>
      <selection pane="topRight" activeCell="D23" sqref="D23"/>
    </sheetView>
  </sheetViews>
  <sheetFormatPr defaultRowHeight="14.4" x14ac:dyDescent="0.3"/>
  <cols>
    <col min="1" max="1" width="5" style="1" customWidth="1"/>
    <col min="2" max="3" width="9" bestFit="1" customWidth="1"/>
    <col min="4" max="4" width="17.21875" customWidth="1"/>
    <col min="5" max="6" width="9" bestFit="1" customWidth="1"/>
    <col min="7" max="7" width="14.33203125" customWidth="1"/>
    <col min="8" max="13" width="9" bestFit="1" customWidth="1"/>
    <col min="14" max="14" width="14.5546875" customWidth="1"/>
    <col min="15" max="15" width="9" bestFit="1" customWidth="1"/>
    <col min="16" max="16" width="16.109375" customWidth="1"/>
  </cols>
  <sheetData>
    <row r="1" spans="1:15" s="1" customFormat="1" x14ac:dyDescent="0.3">
      <c r="A1" s="2" t="s">
        <v>0</v>
      </c>
      <c r="B1" s="4" t="s">
        <v>10</v>
      </c>
      <c r="C1" s="4" t="s">
        <v>13</v>
      </c>
      <c r="D1" s="4" t="s">
        <v>14</v>
      </c>
      <c r="E1" s="3" t="s">
        <v>2</v>
      </c>
      <c r="F1" s="3" t="s">
        <v>5</v>
      </c>
      <c r="G1" s="3" t="s">
        <v>6</v>
      </c>
      <c r="H1" s="5" t="s">
        <v>18</v>
      </c>
      <c r="I1" s="5" t="s">
        <v>21</v>
      </c>
      <c r="J1" s="5" t="s">
        <v>22</v>
      </c>
      <c r="K1" s="6" t="s">
        <v>25</v>
      </c>
      <c r="L1" s="6" t="s">
        <v>26</v>
      </c>
      <c r="M1" s="6" t="s">
        <v>29</v>
      </c>
      <c r="N1" s="6" t="s">
        <v>30</v>
      </c>
      <c r="O1" s="6" t="s">
        <v>32</v>
      </c>
    </row>
    <row r="2" spans="1:15" s="17" customFormat="1" x14ac:dyDescent="0.3">
      <c r="A2" s="2">
        <v>1</v>
      </c>
      <c r="B2" s="9">
        <v>2.4586136863969199</v>
      </c>
      <c r="C2" s="8">
        <v>5.6953746436747101</v>
      </c>
      <c r="D2" s="8">
        <v>4.8514973981165701</v>
      </c>
      <c r="E2" s="10">
        <v>2.5142942405271702</v>
      </c>
      <c r="F2" s="10">
        <v>10.4560270896591</v>
      </c>
      <c r="G2" s="10">
        <v>10.4681212508449</v>
      </c>
      <c r="H2" s="13">
        <v>2.5287827965160599</v>
      </c>
      <c r="I2" s="12">
        <v>18.9481696056265</v>
      </c>
      <c r="J2" s="12">
        <v>19.059299100946799</v>
      </c>
      <c r="K2" s="14">
        <v>5.0447718571611802</v>
      </c>
      <c r="L2" s="14">
        <v>2.4120438039629399</v>
      </c>
      <c r="M2" s="14">
        <v>47.798192462797601</v>
      </c>
      <c r="N2" s="14">
        <v>46.651431475268602</v>
      </c>
      <c r="O2" s="15">
        <v>2.3653485106271601</v>
      </c>
    </row>
    <row r="3" spans="1:15" s="17" customFormat="1" x14ac:dyDescent="0.3">
      <c r="A3" s="2">
        <v>2</v>
      </c>
      <c r="B3" s="9">
        <v>8.8739614773196696</v>
      </c>
      <c r="C3" s="8">
        <v>13.6257238107848</v>
      </c>
      <c r="D3" s="8">
        <v>13.6340794501037</v>
      </c>
      <c r="E3" s="10">
        <v>9.0913602697834293</v>
      </c>
      <c r="F3" s="10">
        <v>22.184942394202</v>
      </c>
      <c r="G3" s="10">
        <v>18.485415778412101</v>
      </c>
      <c r="H3" s="12">
        <v>9.1271421979320593</v>
      </c>
      <c r="I3" s="12">
        <v>31.674992898589601</v>
      </c>
      <c r="J3" s="12">
        <v>31.8828645670886</v>
      </c>
      <c r="K3" s="14">
        <v>14.305760628998801</v>
      </c>
      <c r="L3" s="14">
        <v>8.69160663404754</v>
      </c>
      <c r="M3" s="14">
        <v>63.405994571470501</v>
      </c>
      <c r="N3" s="14">
        <v>68.519571286677206</v>
      </c>
      <c r="O3" s="14">
        <v>8.9053269210660897</v>
      </c>
    </row>
    <row r="4" spans="1:15" s="17" customFormat="1" x14ac:dyDescent="0.3">
      <c r="A4" s="2">
        <v>5</v>
      </c>
      <c r="B4" s="9">
        <v>65.351775932991103</v>
      </c>
      <c r="C4" s="8">
        <v>81.391503181090897</v>
      </c>
      <c r="D4" s="8">
        <v>83.238011678493294</v>
      </c>
      <c r="E4" s="11">
        <v>66.642010156150207</v>
      </c>
      <c r="F4" s="10">
        <v>81.470296849909701</v>
      </c>
      <c r="G4" s="10">
        <v>93.993538533594702</v>
      </c>
      <c r="H4" s="13">
        <v>67.031821570551401</v>
      </c>
      <c r="I4" s="12">
        <v>103.01535203353799</v>
      </c>
      <c r="J4" s="12">
        <v>103.83214648297</v>
      </c>
      <c r="K4" s="14">
        <v>76.803212581624706</v>
      </c>
      <c r="L4" s="15">
        <v>61.6910825197292</v>
      </c>
      <c r="M4" s="14">
        <v>152.79804990376701</v>
      </c>
      <c r="N4" s="14">
        <v>153.646408285729</v>
      </c>
      <c r="O4" s="14">
        <v>66.965928212748693</v>
      </c>
    </row>
    <row r="5" spans="1:15" s="17" customFormat="1" x14ac:dyDescent="0.3">
      <c r="A5" s="2">
        <v>10</v>
      </c>
      <c r="B5" s="9">
        <v>222.26306005800299</v>
      </c>
      <c r="C5" s="8">
        <v>236.51904811010499</v>
      </c>
      <c r="D5" s="8">
        <v>236.34507290909599</v>
      </c>
      <c r="E5" s="10">
        <v>224.579066239524</v>
      </c>
      <c r="F5" s="10">
        <v>238.81093733945701</v>
      </c>
      <c r="G5" s="10">
        <v>240.17090151718099</v>
      </c>
      <c r="H5" s="12">
        <v>219.48019410892701</v>
      </c>
      <c r="I5" s="12">
        <v>274.44317059452902</v>
      </c>
      <c r="J5" s="12">
        <v>275.13793710302002</v>
      </c>
      <c r="K5" s="14">
        <v>230.48376488785101</v>
      </c>
      <c r="L5" s="15">
        <v>214.20250272855401</v>
      </c>
      <c r="M5" s="14">
        <v>305.07040161236603</v>
      </c>
      <c r="N5" s="14">
        <v>305.21096624727602</v>
      </c>
      <c r="O5" s="14">
        <v>228.706887336215</v>
      </c>
    </row>
    <row r="6" spans="1:15" s="17" customFormat="1" x14ac:dyDescent="0.3">
      <c r="A6" s="2">
        <v>20</v>
      </c>
      <c r="B6" s="8">
        <v>435.67126887244899</v>
      </c>
      <c r="C6" s="8">
        <v>460.71898675861598</v>
      </c>
      <c r="D6" s="8">
        <v>460.104635677484</v>
      </c>
      <c r="E6" s="10">
        <v>439.25934523709998</v>
      </c>
      <c r="F6" s="10">
        <v>479.83099651748</v>
      </c>
      <c r="G6" s="10">
        <v>480.32070379694198</v>
      </c>
      <c r="H6" s="13">
        <v>432.42945465647398</v>
      </c>
      <c r="I6" s="12">
        <v>512.02981734582499</v>
      </c>
      <c r="J6" s="12">
        <v>517.24410455382395</v>
      </c>
      <c r="K6" s="14">
        <v>448.81981424943598</v>
      </c>
      <c r="L6" s="14">
        <v>433.197730746633</v>
      </c>
      <c r="M6" s="14">
        <v>542.02873724613698</v>
      </c>
      <c r="N6" s="14">
        <v>545.99672507274795</v>
      </c>
      <c r="O6" s="15">
        <v>431.68100444097098</v>
      </c>
    </row>
    <row r="7" spans="1:15" s="17" customFormat="1" x14ac:dyDescent="0.3">
      <c r="A7" s="2">
        <v>24</v>
      </c>
      <c r="B7" s="9">
        <v>480.55576655066801</v>
      </c>
      <c r="C7" s="8">
        <v>561.66716206150295</v>
      </c>
      <c r="D7" s="8">
        <v>570.25357992881095</v>
      </c>
      <c r="E7" s="11">
        <v>480.64150374701399</v>
      </c>
      <c r="F7" s="10">
        <v>586.22333139878594</v>
      </c>
      <c r="G7" s="10">
        <v>591.79182567175201</v>
      </c>
      <c r="H7" s="20">
        <v>480.07977229715198</v>
      </c>
      <c r="I7" s="12">
        <v>571.35815784140698</v>
      </c>
      <c r="J7" s="12">
        <v>587.40591211259903</v>
      </c>
      <c r="K7" s="14">
        <v>490.44954886202697</v>
      </c>
      <c r="L7" s="19">
        <v>484.545062205786</v>
      </c>
      <c r="M7" s="14">
        <v>591.17716928838695</v>
      </c>
      <c r="N7" s="14">
        <v>591.96426295197705</v>
      </c>
      <c r="O7" s="14">
        <v>514.65912532009304</v>
      </c>
    </row>
    <row r="8" spans="1:15" s="17" customFormat="1" x14ac:dyDescent="0.3">
      <c r="A8" s="2">
        <v>30</v>
      </c>
      <c r="B8" s="8">
        <v>775.670792788585</v>
      </c>
      <c r="C8" s="8">
        <v>641.77471312065995</v>
      </c>
      <c r="D8" s="8">
        <v>678.22153737369104</v>
      </c>
      <c r="E8" s="10">
        <v>775.43006996070801</v>
      </c>
      <c r="F8" s="10">
        <v>635.73362057725706</v>
      </c>
      <c r="G8" s="10">
        <v>636.79307553366402</v>
      </c>
      <c r="H8" s="12">
        <v>775.81414230243604</v>
      </c>
      <c r="I8" s="12">
        <v>632.89206959651096</v>
      </c>
      <c r="J8" s="12">
        <v>634.86180453822499</v>
      </c>
      <c r="K8" s="15">
        <v>554.193646214007</v>
      </c>
      <c r="L8" s="14">
        <v>555.034053341907</v>
      </c>
      <c r="M8" s="14">
        <v>623.88730294810898</v>
      </c>
      <c r="N8" s="14">
        <v>625.30829051872797</v>
      </c>
      <c r="O8" s="14">
        <v>558.54528876994402</v>
      </c>
    </row>
    <row r="11" spans="1:15" x14ac:dyDescent="0.3">
      <c r="A11" s="2" t="s">
        <v>0</v>
      </c>
      <c r="B11" s="1" t="s">
        <v>41</v>
      </c>
      <c r="C11" s="1" t="s">
        <v>42</v>
      </c>
      <c r="D11" s="7" t="s">
        <v>43</v>
      </c>
    </row>
    <row r="12" spans="1:15" x14ac:dyDescent="0.3">
      <c r="A12" s="2">
        <v>1</v>
      </c>
      <c r="B12" s="8">
        <v>4.8514973981165701</v>
      </c>
      <c r="C12" s="14">
        <v>2.4120438039629399</v>
      </c>
      <c r="D12" s="16">
        <v>3.8889820575714098</v>
      </c>
    </row>
    <row r="13" spans="1:15" x14ac:dyDescent="0.3">
      <c r="A13" s="2">
        <v>2</v>
      </c>
      <c r="B13" s="8">
        <v>13.6257238107848</v>
      </c>
      <c r="C13" s="14">
        <v>8.69160663404754</v>
      </c>
      <c r="D13" s="16">
        <v>12.189292907714799</v>
      </c>
    </row>
    <row r="14" spans="1:15" x14ac:dyDescent="0.3">
      <c r="A14" s="2">
        <v>5</v>
      </c>
      <c r="B14" s="8">
        <v>81.391503181090897</v>
      </c>
      <c r="C14" s="15">
        <v>61.6910825197292</v>
      </c>
      <c r="D14" s="16">
        <v>105.756126403808</v>
      </c>
    </row>
    <row r="15" spans="1:15" x14ac:dyDescent="0.3">
      <c r="A15" s="2">
        <v>10</v>
      </c>
      <c r="B15" s="8">
        <v>236.34507290909599</v>
      </c>
      <c r="C15" s="15">
        <v>214.20250272855401</v>
      </c>
      <c r="D15" s="16">
        <v>267.76416015625</v>
      </c>
    </row>
    <row r="16" spans="1:15" x14ac:dyDescent="0.3">
      <c r="A16" s="2">
        <v>20</v>
      </c>
      <c r="B16" s="8">
        <v>460.104635677484</v>
      </c>
      <c r="C16" s="13">
        <v>432.42945465647398</v>
      </c>
      <c r="D16" s="16">
        <v>486.29681396484301</v>
      </c>
    </row>
    <row r="17" spans="1:4" x14ac:dyDescent="0.3">
      <c r="A17" s="2">
        <v>24</v>
      </c>
      <c r="B17" s="8">
        <v>561.66716206150295</v>
      </c>
      <c r="C17" s="20">
        <v>480.07977229715198</v>
      </c>
      <c r="D17" s="16">
        <v>543.31091308593705</v>
      </c>
    </row>
    <row r="18" spans="1:4" x14ac:dyDescent="0.3">
      <c r="A18" s="2">
        <v>30</v>
      </c>
      <c r="B18" s="14">
        <v>623.88730294810898</v>
      </c>
      <c r="C18" s="14">
        <v>555.034053341907</v>
      </c>
      <c r="D18" s="16">
        <v>653.33636474609295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mse</vt:lpstr>
      <vt:lpstr>גיליון1</vt:lpstr>
      <vt:lpstr>גיליון1 (2)</vt:lpstr>
      <vt:lpstr>גיליון1 (3)</vt:lpstr>
      <vt:lpstr>גיליון1 (4)</vt:lpstr>
      <vt:lpstr>mse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 Zohar</cp:lastModifiedBy>
  <dcterms:created xsi:type="dcterms:W3CDTF">2020-04-13T12:18:23Z</dcterms:created>
  <dcterms:modified xsi:type="dcterms:W3CDTF">2020-04-23T19:53:04Z</dcterms:modified>
</cp:coreProperties>
</file>