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32E500A2-B81C-4AC5-9BF6-1DAB13A39E1E}" xr6:coauthVersionLast="45" xr6:coauthVersionMax="45" xr10:uidLastSave="{00000000-0000-0000-0000-000000000000}"/>
  <bookViews>
    <workbookView xWindow="-120" yWindow="-120" windowWidth="20730" windowHeight="11160" activeTab="1" xr2:uid="{00000000-000D-0000-FFFF-FFFF00000000}"/>
  </bookViews>
  <sheets>
    <sheet name="HANDEX" sheetId="1" r:id="rId1"/>
    <sheet name="Database" sheetId="2" r:id="rId2"/>
    <sheet name="Statistical formulas" sheetId="3" r:id="rId3"/>
    <sheet name="Statistical formulas (2)" sheetId="25" r:id="rId4"/>
    <sheet name="MAXIF (MINIF) or MAX+IF(MIN+IF)" sheetId="4" r:id="rId5"/>
    <sheet name="LARGE &amp; SMALL Practise" sheetId="5" r:id="rId6"/>
    <sheet name="COUNT, COUNTA, COUNTBLANK" sheetId="6" r:id="rId7"/>
    <sheet name="COUNTIF,COUNTIFS" sheetId="7" r:id="rId8"/>
    <sheet name="Advanced Filter" sheetId="8" r:id="rId9"/>
    <sheet name="Text to Columns ( ) #1.1" sheetId="9" r:id="rId10"/>
    <sheet name="Text to Columns (;) #1.2" sheetId="10" r:id="rId11"/>
    <sheet name="Text to Columns (-) #1.3" sheetId="11" r:id="rId12"/>
    <sheet name="Text to col. (Text format) #2" sheetId="12" r:id="rId13"/>
    <sheet name="Text to col. (Date format) #3" sheetId="13" r:id="rId14"/>
    <sheet name="Treat con-cutive del-mitrs as 1" sheetId="14" r:id="rId15"/>
    <sheet name="Text to Col-s. (Text qualifier)" sheetId="15" r:id="rId16"/>
    <sheet name="Text to Col. (Advanced )" sheetId="16" r:id="rId17"/>
    <sheet name="Text to col. (Fixes Width)#1" sheetId="17" r:id="rId18"/>
    <sheet name="Text to col. (Fixes Width)# (2)" sheetId="18" r:id="rId19"/>
    <sheet name="Remove Duplicates" sheetId="19" r:id="rId20"/>
    <sheet name="Data Validation" sheetId="20" r:id="rId21"/>
    <sheet name="Custom DV - Practise #1" sheetId="21" r:id="rId22"/>
    <sheet name="Custom DV - Practise #2" sheetId="22" r:id="rId23"/>
    <sheet name="Dependent Drop-Down Lists #1" sheetId="23" r:id="rId24"/>
    <sheet name="Dependent Drop-Down Lists #2" sheetId="24" r:id="rId25"/>
  </sheets>
  <definedNames>
    <definedName name="_xlnm._FilterDatabase" localSheetId="8" hidden="1">'Advanced Filter'!$A$9:$I$51</definedName>
    <definedName name="_xlnm._FilterDatabase" localSheetId="1" hidden="1">Database!$A$1:$G$40</definedName>
    <definedName name="_xlnm._FilterDatabase" localSheetId="5" hidden="1">'LARGE &amp; SMALL Practise'!$A$1:$C$1</definedName>
    <definedName name="_xlnm._FilterDatabase" localSheetId="19" hidden="1">'Remove Duplicates'!$A$1:$G$39</definedName>
    <definedName name="_xlnm._FilterDatabase" localSheetId="13" hidden="1">'Text to col. (Date format) #3'!$C$1:$C$50</definedName>
    <definedName name="Hyundai">'Dependent Drop-Down Lists #1'!$A$2:$A$34</definedName>
    <definedName name="Kia">'Dependent Drop-Down Lists #1'!$C$2:$C$30</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J3" i="2" l="1"/>
  <c r="J2" i="2"/>
  <c r="C3" i="25"/>
  <c r="C2" i="25"/>
  <c r="B3" i="25"/>
  <c r="B2" i="25"/>
  <c r="O4" i="24" l="1"/>
  <c r="O5" i="24"/>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 i="24"/>
  <c r="M12" i="22" l="1"/>
  <c r="Q4" i="21" l="1"/>
  <c r="P4" i="21"/>
  <c r="D3" i="21"/>
  <c r="E3" i="21"/>
  <c r="N28" i="20" l="1"/>
  <c r="Q17" i="20" l="1" a="1"/>
  <c r="Q17" i="20" s="1"/>
  <c r="N16" i="20" a="1"/>
  <c r="N16" i="20" s="1"/>
  <c r="Z18" i="20" l="1"/>
  <c r="R18" i="20"/>
  <c r="T17" i="20"/>
  <c r="Y18" i="20"/>
  <c r="Q18" i="20"/>
  <c r="S17" i="20"/>
  <c r="X18" i="20"/>
  <c r="T18" i="20"/>
  <c r="Z17" i="20"/>
  <c r="V17" i="20"/>
  <c r="R17" i="20"/>
  <c r="V18" i="20"/>
  <c r="X17" i="20"/>
  <c r="U18" i="20"/>
  <c r="W17" i="20"/>
  <c r="W18" i="20"/>
  <c r="S18" i="20"/>
  <c r="Y17" i="20"/>
  <c r="U17" i="20"/>
  <c r="N23" i="20"/>
  <c r="N19" i="20"/>
  <c r="N22" i="20"/>
  <c r="N18" i="20"/>
  <c r="N25" i="20"/>
  <c r="N21" i="20"/>
  <c r="N17" i="20"/>
  <c r="N24" i="20"/>
  <c r="N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<sst xmlns="http://schemas.openxmlformats.org/spreadsheetml/2006/main" count="6507" uniqueCount="2405">
  <si>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</si>
  <si>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</si>
  <si>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</si>
  <si>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</si>
  <si>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</si>
  <si>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</si>
  <si>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</si>
  <si>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</si>
  <si>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</si>
  <si>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</si>
  <si>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</si>
  <si>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</si>
  <si>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</si>
  <si>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</si>
  <si>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</si>
  <si>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</si>
  <si>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</si>
  <si>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</si>
  <si>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</si>
  <si>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</si>
  <si>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</si>
  <si>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</si>
  <si>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</si>
  <si>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</si>
  <si>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</si>
  <si>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</si>
  <si>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</si>
  <si>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</si>
  <si>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</si>
  <si>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</si>
  <si>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</si>
  <si>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</si>
  <si>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</si>
  <si>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</si>
  <si>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</si>
  <si>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</si>
  <si>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</si>
  <si>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</si>
  <si>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</si>
  <si>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</si>
  <si>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</si>
  <si>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</si>
  <si>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</si>
  <si>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</si>
  <si>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</si>
  <si>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</si>
  <si>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</si>
  <si>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</si>
  <si>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</si>
  <si>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</si>
  <si>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</si>
  <si>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</si>
  <si>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</si>
  <si>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</si>
  <si>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</si>
  <si>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</si>
  <si>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</si>
  <si>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</si>
  <si>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</si>
  <si>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</si>
  <si>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</si>
  <si>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</si>
  <si>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</si>
  <si>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</si>
  <si>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</si>
  <si>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</si>
  <si>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</si>
  <si>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</si>
  <si>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</si>
  <si>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</si>
  <si>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</si>
  <si>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</si>
  <si>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</si>
  <si>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</si>
  <si>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</si>
  <si>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</si>
  <si>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</si>
  <si>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</si>
  <si>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</si>
  <si>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</si>
  <si>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</si>
  <si>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</si>
  <si>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</si>
  <si>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</si>
  <si>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</si>
  <si>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</si>
  <si>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</si>
  <si>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</si>
  <si>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</si>
  <si>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</si>
  <si>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</si>
  <si>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</si>
  <si>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</si>
  <si>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</si>
  <si>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</si>
  <si>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</si>
  <si>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</si>
  <si>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</si>
  <si>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</si>
  <si>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</si>
  <si>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</si>
  <si>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</si>
  <si>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</si>
  <si>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</si>
  <si>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</si>
  <si>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</si>
  <si>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</si>
  <si>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</si>
  <si>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</si>
  <si>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</si>
  <si>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</si>
  <si>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</si>
  <si>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</si>
  <si>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</si>
  <si>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</si>
  <si>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</si>
  <si>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</si>
  <si>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</si>
  <si>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</si>
  <si>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</si>
  <si>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</si>
  <si>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</si>
  <si>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</si>
  <si>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</si>
  <si>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</si>
  <si>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</si>
  <si>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</si>
  <si>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</si>
  <si>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</si>
  <si>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</si>
  <si>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</si>
  <si>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</si>
  <si>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</si>
  <si>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</si>
  <si>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</si>
  <si>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</si>
  <si>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</si>
  <si>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</si>
  <si>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</si>
  <si>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</si>
  <si>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</si>
  <si>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</si>
  <si>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</si>
  <si>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</si>
  <si>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</si>
  <si>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</si>
  <si>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</si>
  <si>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</si>
  <si>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</si>
  <si>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</si>
  <si>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</si>
  <si>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</si>
  <si>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</si>
  <si>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</si>
  <si>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</si>
  <si>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</si>
  <si>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</si>
  <si>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</si>
  <si>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</si>
  <si>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</si>
  <si>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</si>
  <si>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</si>
  <si>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</si>
  <si>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</si>
  <si>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</si>
  <si>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</si>
  <si>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</si>
  <si>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</si>
  <si>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</si>
  <si>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</si>
  <si>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</si>
  <si>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</si>
  <si>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</si>
  <si>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</si>
  <si>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</si>
  <si>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</si>
  <si>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</si>
  <si>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</si>
  <si>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</si>
  <si>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</si>
  <si>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</si>
  <si>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</si>
  <si>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</si>
  <si>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</si>
  <si>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</si>
  <si>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</si>
  <si>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</si>
  <si>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</si>
  <si>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</si>
  <si>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</si>
  <si>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</si>
  <si>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</si>
  <si>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</si>
  <si>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</si>
  <si>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</si>
  <si>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</si>
  <si>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</si>
  <si>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</si>
  <si>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</si>
  <si>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</si>
  <si>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</si>
  <si>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</si>
  <si>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</si>
  <si>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</si>
  <si>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</si>
  <si>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</si>
  <si>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</si>
  <si>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</si>
  <si>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</si>
  <si>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</si>
  <si>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</si>
  <si>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</si>
  <si>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</si>
  <si>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</si>
  <si>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</si>
  <si>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</si>
  <si>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</si>
  <si>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</si>
  <si>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</si>
  <si>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</si>
  <si>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</si>
  <si>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</si>
  <si>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</si>
  <si>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</si>
  <si>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</si>
  <si>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</si>
  <si>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</si>
  <si>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</si>
  <si>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</si>
  <si>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</si>
  <si>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</si>
  <si>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</si>
  <si>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</si>
  <si>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</si>
  <si>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</si>
  <si>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</si>
  <si>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</si>
  <si>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</si>
  <si>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</si>
  <si>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</si>
  <si>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</si>
  <si>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</si>
  <si>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</si>
  <si>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</si>
  <si>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</si>
  <si>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</si>
  <si>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</si>
  <si>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</si>
  <si>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</si>
  <si>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</si>
  <si>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</si>
  <si>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</si>
  <si>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</si>
  <si>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</si>
  <si>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</si>
  <si>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</si>
  <si>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</si>
  <si>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</si>
  <si>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</si>
  <si>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</si>
  <si>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</si>
  <si>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</si>
  <si>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</si>
  <si>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</si>
  <si>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</si>
  <si>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</si>
  <si>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</si>
  <si>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</si>
  <si>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</si>
  <si>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</si>
  <si>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</si>
  <si>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</si>
  <si>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</si>
  <si>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</si>
  <si>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</si>
  <si>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</si>
  <si>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</si>
  <si>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</si>
  <si>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</si>
  <si>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</si>
  <si>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</si>
  <si>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</si>
  <si>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</si>
  <si>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</si>
  <si>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</si>
  <si>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</si>
  <si>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</si>
  <si>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</si>
  <si>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</si>
  <si>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</si>
  <si>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</si>
  <si>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</si>
  <si>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</si>
  <si>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</si>
  <si>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</si>
  <si>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</si>
  <si>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</si>
  <si>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</si>
  <si>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</si>
  <si>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</si>
  <si>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</si>
  <si>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</si>
  <si>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</si>
  <si>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</si>
  <si>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</si>
  <si>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</si>
  <si>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</si>
  <si>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</si>
  <si>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</si>
  <si>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</si>
  <si>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</si>
  <si>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</si>
  <si>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</si>
  <si>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</si>
  <si>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</si>
  <si>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</si>
  <si>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</si>
  <si>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</si>
  <si>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</si>
  <si>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</si>
  <si>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</si>
  <si>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</si>
  <si>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</si>
  <si>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</si>
  <si>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</si>
  <si>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</si>
  <si>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</si>
  <si>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</si>
  <si>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</si>
  <si>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</si>
  <si>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</si>
  <si>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</si>
  <si>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</si>
  <si>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</si>
  <si>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</si>
  <si>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</si>
  <si>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</si>
  <si>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</si>
  <si>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</si>
  <si>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</si>
  <si>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</si>
  <si>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</si>
  <si>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</si>
  <si>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</si>
  <si>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</si>
  <si>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</si>
  <si>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</si>
  <si>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</si>
  <si>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</si>
  <si>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</si>
  <si>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</si>
  <si>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</si>
  <si>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</si>
  <si>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</si>
  <si>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</si>
  <si>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</si>
  <si>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</si>
  <si>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</si>
  <si>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</si>
  <si>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</si>
  <si>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</si>
  <si>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</si>
  <si>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</si>
  <si>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</si>
  <si>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</si>
  <si>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</si>
  <si>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</si>
  <si>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</si>
  <si>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</si>
  <si>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</si>
  <si>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</si>
  <si>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</si>
  <si>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</si>
  <si>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</si>
  <si>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</si>
  <si>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</si>
  <si>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</si>
  <si>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</si>
  <si>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</si>
  <si>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</si>
  <si>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</si>
  <si>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</si>
  <si>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</si>
  <si>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</si>
  <si>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</si>
  <si>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</si>
  <si>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</si>
  <si>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</si>
  <si>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</si>
  <si>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</si>
  <si>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</si>
  <si>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</si>
  <si>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</si>
  <si>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</si>
  <si>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</si>
  <si>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</si>
  <si>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</si>
  <si>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</si>
  <si>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</si>
  <si>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</si>
  <si>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</si>
  <si>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</si>
  <si>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</si>
  <si>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</si>
  <si>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</si>
  <si>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</si>
  <si>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</si>
  <si>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</si>
  <si>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</si>
  <si>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</si>
  <si>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</si>
  <si>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</si>
  <si>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</si>
  <si>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</si>
  <si>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</si>
  <si>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</si>
  <si>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</si>
  <si>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</si>
  <si>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</si>
  <si>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</si>
  <si>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</si>
  <si>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</si>
  <si>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</si>
  <si>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</si>
  <si>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</si>
  <si>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</si>
  <si>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</si>
  <si>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</si>
  <si>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</si>
  <si>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</si>
  <si>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</si>
  <si>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</si>
  <si>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</si>
  <si>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</si>
  <si>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</si>
  <si>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</si>
  <si>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</si>
  <si>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</si>
  <si>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</si>
  <si>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</si>
  <si>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</si>
  <si>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</si>
  <si>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</si>
  <si>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</si>
  <si>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</si>
  <si>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</si>
  <si>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</si>
  <si>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</si>
  <si>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</si>
  <si>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</si>
  <si>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</si>
  <si>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</si>
  <si>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</si>
  <si>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</si>
  <si>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</si>
  <si>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</si>
  <si>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</si>
  <si>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</si>
  <si>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</si>
  <si>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</si>
  <si>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</si>
  <si>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</si>
  <si>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</si>
  <si>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</si>
  <si>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</si>
  <si>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</si>
  <si>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</si>
  <si>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</si>
  <si>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</si>
  <si>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</si>
  <si>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</si>
  <si>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</si>
  <si>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</si>
  <si>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</si>
  <si>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</si>
  <si>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</si>
  <si>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</si>
  <si>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</si>
  <si>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</si>
  <si>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</si>
  <si>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</si>
  <si>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</si>
  <si>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</si>
  <si>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</si>
  <si>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</si>
  <si>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</si>
  <si>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</si>
  <si>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</si>
  <si>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</si>
  <si>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</si>
  <si>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</si>
  <si>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</si>
  <si>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</si>
  <si>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</si>
  <si>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</si>
  <si>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</si>
  <si>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</si>
  <si>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</si>
  <si>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</si>
  <si>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</si>
  <si>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</si>
  <si>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</si>
  <si>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</si>
  <si>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</si>
  <si>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</si>
  <si>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</si>
  <si>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</si>
  <si>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</si>
  <si>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</si>
  <si>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</si>
  <si>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</si>
  <si>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</si>
  <si>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</si>
  <si>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</si>
  <si>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</si>
  <si>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</si>
  <si>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</si>
  <si>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</si>
  <si>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</si>
  <si>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</si>
  <si>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</si>
  <si>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</si>
  <si>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</si>
  <si>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</si>
  <si>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</si>
  <si>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</si>
  <si>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</si>
  <si>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</si>
  <si>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</si>
  <si>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</si>
  <si>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</si>
  <si>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</si>
  <si>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</si>
  <si>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</si>
  <si>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</si>
  <si>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</si>
  <si>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</si>
  <si>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</si>
  <si>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</si>
  <si>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</si>
  <si>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</si>
  <si>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</si>
  <si>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</si>
  <si>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</si>
  <si>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</si>
  <si>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</si>
  <si>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</si>
  <si>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</si>
  <si>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</si>
  <si>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</si>
  <si>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</si>
  <si>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</si>
  <si>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</si>
  <si>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</si>
  <si>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</si>
  <si>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</si>
  <si>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</si>
  <si>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</si>
  <si>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</si>
  <si>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</si>
  <si>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</si>
  <si>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</si>
  <si>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</si>
  <si>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</si>
  <si>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</si>
  <si>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</si>
  <si>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</si>
  <si>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</si>
  <si>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</si>
  <si>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</si>
  <si>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</si>
  <si>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</si>
  <si>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</si>
  <si>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</si>
  <si>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</si>
  <si>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</si>
  <si>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</si>
  <si>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</si>
  <si>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</si>
  <si>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</si>
  <si>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</si>
  <si>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</si>
  <si>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</si>
  <si>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</si>
  <si>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</si>
  <si>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</si>
  <si>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</si>
  <si>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</si>
  <si>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</si>
  <si>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</si>
  <si>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</si>
  <si>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</si>
  <si>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</si>
  <si>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</si>
  <si>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</si>
  <si>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</si>
  <si>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</si>
  <si>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</si>
  <si>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</si>
  <si>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</si>
  <si>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</si>
  <si>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</si>
  <si>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</si>
  <si>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</si>
  <si>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</si>
  <si>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</si>
  <si>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</si>
  <si>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</si>
  <si>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</si>
  <si>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</si>
  <si>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</si>
  <si>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</si>
  <si>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</si>
  <si>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</si>
  <si>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</si>
  <si>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</si>
  <si>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</si>
  <si>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</si>
  <si>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</si>
  <si>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</si>
  <si>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</si>
  <si>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</si>
  <si>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</si>
  <si>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</si>
  <si>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</si>
  <si>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</si>
  <si>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</si>
  <si>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</si>
  <si>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</si>
  <si>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</si>
  <si>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</si>
  <si>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</si>
  <si>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</si>
  <si>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</si>
  <si>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</si>
  <si>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</si>
  <si>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</si>
  <si>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</si>
  <si>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</si>
  <si>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</si>
  <si>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</si>
  <si>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</si>
  <si>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</si>
  <si>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</si>
  <si>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</si>
  <si>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</si>
  <si>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</si>
  <si>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</si>
  <si>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</si>
  <si>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</si>
  <si>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</si>
  <si>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</si>
  <si>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</si>
  <si>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</si>
  <si>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</si>
  <si>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</si>
  <si>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</si>
  <si>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</si>
  <si>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</si>
  <si>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</si>
  <si>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</si>
  <si>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</si>
  <si>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</si>
  <si>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</si>
  <si>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</si>
  <si>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</si>
  <si>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</si>
  <si>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</si>
  <si>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</si>
  <si>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</si>
  <si>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</si>
  <si>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</si>
  <si>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</si>
  <si>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</si>
  <si>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</si>
  <si>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</si>
  <si>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</si>
  <si>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</si>
  <si>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</si>
  <si>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</si>
  <si>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</si>
  <si>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</si>
  <si>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</si>
  <si>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</si>
  <si>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</si>
  <si>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</si>
  <si>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</si>
  <si>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</si>
  <si>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</si>
  <si>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</si>
  <si>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</si>
  <si>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</si>
  <si>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</si>
  <si>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</si>
  <si>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</si>
  <si>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</si>
  <si>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</si>
  <si>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</si>
  <si>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</si>
  <si>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</si>
  <si>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</si>
  <si>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</si>
  <si>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</si>
  <si>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</si>
  <si>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</si>
  <si>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</si>
  <si>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</si>
  <si>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</si>
  <si>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</si>
  <si>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</si>
  <si>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</si>
  <si>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</si>
  <si>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</si>
  <si>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</si>
  <si>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</si>
  <si>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</si>
  <si>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</si>
  <si>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</si>
  <si>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</si>
  <si>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</si>
  <si>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</si>
  <si>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</si>
  <si>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</si>
  <si>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</si>
  <si>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</si>
  <si>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</si>
  <si>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</si>
  <si>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</si>
  <si>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</si>
  <si>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</si>
  <si>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</si>
  <si>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</si>
  <si>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</si>
  <si>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</si>
  <si>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</si>
  <si>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</si>
  <si>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</si>
  <si>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</si>
  <si>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</si>
  <si>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</si>
  <si>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</si>
  <si>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</si>
  <si>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</si>
  <si>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</si>
  <si>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</si>
  <si>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</si>
  <si>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</si>
  <si>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</si>
  <si>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</si>
  <si>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</si>
  <si>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</si>
  <si>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</si>
  <si>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</si>
  <si>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</si>
  <si>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</si>
  <si>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</si>
  <si>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</si>
  <si>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</si>
  <si>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</si>
  <si>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</si>
  <si>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</si>
  <si>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</si>
  <si>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</si>
  <si>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</si>
  <si>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</si>
  <si>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</si>
  <si>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</si>
  <si>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</si>
  <si>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</si>
  <si>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</si>
  <si>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</si>
  <si>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</si>
  <si>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</si>
  <si>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</si>
  <si>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</si>
  <si>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</si>
  <si>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</si>
  <si>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</si>
  <si>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</si>
  <si>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</si>
  <si>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</si>
  <si>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</si>
  <si>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</si>
  <si>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</si>
  <si>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</si>
  <si>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</si>
  <si>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</si>
  <si>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</si>
  <si>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</si>
  <si>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</si>
  <si>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</si>
  <si>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</si>
  <si>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</si>
  <si>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</si>
  <si>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</si>
  <si>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</si>
  <si>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</si>
  <si>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</si>
  <si>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</si>
  <si>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</si>
  <si>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</si>
  <si>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</si>
  <si>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</si>
  <si>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</si>
  <si>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</si>
  <si>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</si>
  <si>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</si>
  <si>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</si>
  <si>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</si>
  <si>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</si>
  <si>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</si>
  <si>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</si>
  <si>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</si>
  <si>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</si>
  <si>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</si>
  <si>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</si>
  <si>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</si>
  <si>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</si>
  <si>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</si>
  <si>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</si>
  <si>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</si>
  <si>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</si>
  <si>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</si>
  <si>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</si>
  <si>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</si>
  <si>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</si>
  <si>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</si>
  <si>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</si>
  <si>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</si>
  <si>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</si>
  <si>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</si>
  <si>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</si>
  <si>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</si>
  <si>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</si>
  <si>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</si>
  <si>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</si>
  <si>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</si>
  <si>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</si>
  <si>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</si>
  <si>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</si>
  <si>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</si>
  <si>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</si>
  <si>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</si>
  <si>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</si>
  <si>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</si>
  <si>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</si>
  <si>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</si>
  <si>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</si>
  <si>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</si>
  <si>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</si>
  <si>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</si>
  <si>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</si>
  <si>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</si>
  <si>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</si>
  <si>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</si>
  <si>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</si>
  <si>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</si>
  <si>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</si>
  <si>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</si>
  <si>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</si>
  <si>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</si>
  <si>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</si>
  <si>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</si>
  <si>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</si>
  <si>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</si>
  <si>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</si>
  <si>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</si>
  <si>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</si>
  <si>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</si>
  <si>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</si>
  <si>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</si>
  <si>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</si>
  <si>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</si>
  <si>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</si>
  <si>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</si>
  <si>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</si>
  <si>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</si>
  <si>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</si>
  <si>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</si>
  <si>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</si>
  <si>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</si>
  <si>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</si>
  <si>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</si>
  <si>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</si>
  <si>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</si>
  <si>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</si>
  <si>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</si>
  <si>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</si>
  <si>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</si>
  <si>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</si>
  <si>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</si>
  <si>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</si>
  <si>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</si>
  <si>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</si>
  <si>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</si>
  <si>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</si>
  <si>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</si>
  <si>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</si>
  <si>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</si>
  <si>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</si>
  <si>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</si>
  <si>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</si>
  <si>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</si>
  <si>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</si>
  <si>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</si>
  <si>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</si>
  <si>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</si>
  <si>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</si>
  <si>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</si>
  <si>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</si>
  <si>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</si>
  <si>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</si>
  <si>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</si>
  <si>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</si>
  <si>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</si>
  <si>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</si>
  <si>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</si>
  <si>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</si>
  <si>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</si>
  <si>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</si>
  <si>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</si>
  <si>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</si>
  <si>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</si>
  <si>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</si>
  <si>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</si>
  <si>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</si>
  <si>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</si>
  <si>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</si>
  <si>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</si>
  <si>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</si>
  <si>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</si>
  <si>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</si>
  <si>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</si>
  <si>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</si>
  <si>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</si>
  <si>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</si>
  <si>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</si>
  <si>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</si>
  <si>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</si>
  <si>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</si>
  <si>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</si>
  <si>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</si>
  <si>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</si>
  <si>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</si>
  <si>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</si>
  <si>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</si>
  <si>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</si>
  <si>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</si>
  <si>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</si>
  <si>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</si>
  <si>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</si>
  <si>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</si>
  <si>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</si>
  <si>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</si>
  <si>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</si>
  <si>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</si>
  <si>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</si>
  <si>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</si>
  <si>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</si>
  <si>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</si>
  <si>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</si>
  <si>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</si>
  <si>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</si>
  <si>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</si>
  <si>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</si>
  <si>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</si>
  <si>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</si>
  <si>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</si>
  <si>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</si>
  <si>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</si>
  <si>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</si>
  <si>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</si>
  <si>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</si>
  <si>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</si>
  <si>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</si>
  <si>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</si>
  <si>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</si>
  <si>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</si>
  <si>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</si>
  <si>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</si>
  <si>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</si>
  <si>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</si>
  <si>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</si>
  <si>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</si>
  <si>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</si>
  <si>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</si>
  <si>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</si>
  <si>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</si>
  <si>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</si>
  <si>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</si>
  <si>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</si>
  <si>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</si>
  <si>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</si>
  <si>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</si>
  <si>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</si>
  <si>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</si>
  <si>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</si>
  <si>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</si>
  <si>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</si>
  <si>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</si>
  <si>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</si>
  <si>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</si>
  <si>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</si>
  <si>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</si>
  <si>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</si>
  <si>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</si>
  <si>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</si>
  <si>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</si>
  <si>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</si>
  <si>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</si>
  <si>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</si>
  <si>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</si>
  <si>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</si>
  <si>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</si>
  <si>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</si>
  <si>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</si>
  <si>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</si>
  <si>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</si>
  <si>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</si>
  <si>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</si>
  <si>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</si>
  <si>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</si>
  <si>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</si>
  <si>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</si>
  <si>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</si>
  <si>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</si>
  <si>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</si>
  <si>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</si>
  <si>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</si>
  <si>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</si>
  <si>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</si>
  <si>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</si>
  <si>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</si>
  <si>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</si>
  <si>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</si>
  <si>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</si>
  <si>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</si>
  <si>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</si>
  <si>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</si>
  <si>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</si>
  <si>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</si>
  <si>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</si>
  <si>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</si>
  <si>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</si>
  <si>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</si>
  <si>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</si>
  <si>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</si>
  <si>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</si>
  <si>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</si>
  <si>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</si>
  <si>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</si>
  <si>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</si>
  <si>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</si>
  <si>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</si>
  <si>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</si>
  <si>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</si>
  <si>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</si>
  <si>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</si>
  <si>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</si>
  <si>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</si>
  <si>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</si>
  <si>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</si>
  <si>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</si>
  <si>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</si>
  <si>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</si>
  <si>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</si>
  <si>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</si>
  <si>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</si>
  <si>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</si>
  <si>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</si>
  <si>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</si>
  <si>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</si>
  <si>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</si>
  <si>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</si>
  <si>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</si>
  <si>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</si>
  <si>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</si>
  <si>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</si>
  <si>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</si>
  <si>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</si>
  <si>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</si>
  <si>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</si>
  <si>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</si>
  <si>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</si>
  <si>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</si>
  <si>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</si>
  <si>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</si>
  <si>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</si>
  <si>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</si>
  <si>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</si>
  <si>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</si>
  <si>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</si>
  <si>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</si>
  <si>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</si>
  <si>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</si>
  <si>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</si>
  <si>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</si>
  <si>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</si>
  <si>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</si>
  <si>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</si>
  <si>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</si>
  <si>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</si>
  <si>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</si>
  <si>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</si>
  <si>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</si>
  <si>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</si>
  <si>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</si>
  <si>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</si>
  <si>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</si>
  <si>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</si>
  <si>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</si>
  <si>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</si>
  <si>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</si>
  <si>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</si>
  <si>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</si>
  <si>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</si>
  <si>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</si>
  <si>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</si>
  <si>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</si>
  <si>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</si>
  <si>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</si>
  <si>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</si>
  <si>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</si>
  <si>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</si>
  <si>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</si>
  <si>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</si>
  <si>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</si>
  <si>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</si>
  <si>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</si>
  <si>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</si>
  <si>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</si>
  <si>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</si>
  <si>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</si>
  <si>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</si>
  <si>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</si>
  <si>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</si>
  <si>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</si>
  <si>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</si>
  <si>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</si>
  <si>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</si>
  <si>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</si>
  <si>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</si>
  <si>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</si>
  <si>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</si>
  <si>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</si>
  <si>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</si>
  <si>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</si>
  <si>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</si>
  <si>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</si>
  <si>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</si>
  <si>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</si>
  <si>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</si>
  <si>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</si>
  <si>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</si>
  <si>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</si>
  <si>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</si>
  <si>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</si>
  <si>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</si>
  <si>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</si>
  <si>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</si>
  <si>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</si>
  <si>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</si>
  <si>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</si>
  <si>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</si>
  <si>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</si>
  <si>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</si>
  <si>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</si>
  <si>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</si>
  <si>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</si>
  <si>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</si>
  <si>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</si>
  <si>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</si>
  <si>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</si>
  <si>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</si>
  <si>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</si>
  <si>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</si>
  <si>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</si>
  <si>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</si>
  <si>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</si>
  <si>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</si>
  <si>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</si>
  <si>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</si>
  <si>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</si>
  <si>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</si>
  <si>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</si>
  <si>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</si>
  <si>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</si>
  <si>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</si>
  <si>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</si>
  <si>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</si>
  <si>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</si>
  <si>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</si>
  <si>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</si>
  <si>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</si>
  <si>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</si>
  <si>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</si>
  <si>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</si>
  <si>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</si>
  <si>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</si>
  <si>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</si>
  <si>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</si>
  <si>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</si>
  <si>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</si>
  <si>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</si>
  <si>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</si>
  <si>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</si>
  <si>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</si>
  <si>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</si>
  <si>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</si>
  <si>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</si>
  <si>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</si>
  <si>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</si>
  <si>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</si>
  <si>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</si>
  <si>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</si>
  <si>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</si>
  <si>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</si>
  <si>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</si>
  <si>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</si>
  <si>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</si>
  <si>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</si>
  <si>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</si>
  <si>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</si>
  <si>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</si>
  <si>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</si>
  <si>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</si>
  <si>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</si>
  <si>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</si>
  <si>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</si>
  <si>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</si>
  <si>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</si>
  <si>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</si>
  <si>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</si>
  <si>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</si>
  <si>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</si>
  <si>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</si>
  <si>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</si>
  <si>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</si>
  <si>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</si>
  <si>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</si>
  <si>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</si>
  <si>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</si>
  <si>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</si>
  <si>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</si>
  <si>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</si>
  <si>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</si>
  <si>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</si>
  <si>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</si>
  <si>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</si>
  <si>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</si>
  <si>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</si>
  <si>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</si>
  <si>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</si>
  <si>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</si>
  <si>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</si>
  <si>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</si>
  <si>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</si>
  <si>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</si>
  <si>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</si>
  <si>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</si>
  <si>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</si>
  <si>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</si>
  <si>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</si>
  <si>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</si>
  <si>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</si>
  <si>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</si>
  <si>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</si>
  <si>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</si>
  <si>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</si>
  <si>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</si>
  <si>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</si>
  <si>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</si>
  <si>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</si>
  <si>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</si>
  <si>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</si>
  <si>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</si>
  <si>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</si>
  <si>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</si>
  <si>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</si>
  <si>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</si>
  <si>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</si>
  <si>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</si>
  <si>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</si>
  <si>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</si>
  <si>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</si>
  <si>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</si>
  <si>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</si>
  <si>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</si>
  <si>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</si>
  <si>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</si>
  <si>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</si>
  <si>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</si>
  <si>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</si>
  <si>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</si>
  <si>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</si>
  <si>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</si>
  <si>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</si>
  <si>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</si>
  <si>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</si>
  <si>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</si>
  <si>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</si>
  <si>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</si>
  <si>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</si>
  <si>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</si>
  <si>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</si>
  <si>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</si>
  <si>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</si>
  <si>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</si>
  <si>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</si>
  <si>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</si>
  <si>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</si>
  <si>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</si>
  <si>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</si>
  <si>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</si>
  <si>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</si>
  <si>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</si>
  <si>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</si>
  <si>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</si>
  <si>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</si>
  <si>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</si>
  <si>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</si>
  <si>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</si>
  <si>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</si>
  <si>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</si>
  <si>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</si>
  <si>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</si>
  <si>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</si>
  <si>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</si>
  <si>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</si>
  <si>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</si>
  <si>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</si>
  <si>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</si>
  <si>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</si>
  <si>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</si>
  <si>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</si>
  <si>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</si>
  <si>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</si>
  <si>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</si>
  <si>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</si>
  <si>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</si>
  <si>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</si>
  <si>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</si>
  <si>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</si>
  <si>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</si>
  <si>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</si>
  <si>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</si>
  <si>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</si>
  <si>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</si>
  <si>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</si>
  <si>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</si>
  <si>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</si>
  <si>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</si>
  <si>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</si>
  <si>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</si>
  <si>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</si>
  <si>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</si>
  <si>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</si>
  <si>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</si>
  <si>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</si>
  <si>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</si>
  <si>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</si>
  <si>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</si>
  <si>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</si>
  <si>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</si>
  <si>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</si>
  <si>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</si>
  <si>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</si>
  <si>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</si>
  <si>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</si>
  <si>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</si>
  <si>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</si>
  <si>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</si>
  <si>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</si>
  <si>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</si>
  <si>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</si>
  <si>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</si>
  <si>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</si>
  <si>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</si>
  <si>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</si>
  <si>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</si>
  <si>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</si>
  <si>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</si>
  <si>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</si>
  <si>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</si>
  <si>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</si>
  <si>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</si>
  <si>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</si>
  <si>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</si>
  <si>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</si>
  <si>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</si>
  <si>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</si>
  <si>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</si>
  <si>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</si>
  <si>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</si>
  <si>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</si>
  <si>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</si>
  <si>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</si>
  <si>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</si>
  <si>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</si>
  <si>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</si>
  <si>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</si>
  <si>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</si>
  <si>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</si>
  <si>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</si>
  <si>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</si>
  <si>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</si>
  <si>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</si>
  <si>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</si>
  <si>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</si>
  <si>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</si>
  <si>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</si>
  <si>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</si>
  <si>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</si>
  <si>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</si>
  <si>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</si>
  <si>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</si>
  <si>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</si>
  <si>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</si>
  <si>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</si>
  <si>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</si>
  <si>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</si>
  <si>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</si>
  <si>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</si>
  <si>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</si>
  <si>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</si>
  <si>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</si>
  <si>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</si>
  <si>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</si>
  <si>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</si>
  <si>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</si>
  <si>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</si>
  <si>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</si>
  <si>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</si>
  <si>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</si>
  <si>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</si>
  <si>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</si>
  <si>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</si>
  <si>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</si>
  <si>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</si>
  <si>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</si>
  <si>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</si>
  <si>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</si>
  <si>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</si>
  <si>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</si>
  <si>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</si>
  <si>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</si>
  <si>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</si>
  <si>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</si>
  <si>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</si>
  <si>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</si>
  <si>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</si>
  <si>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</si>
  <si>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</si>
  <si>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</si>
  <si>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</si>
  <si>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</si>
  <si>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</si>
  <si>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</si>
  <si>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</si>
  <si>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</si>
  <si>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</si>
  <si>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</si>
  <si>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</si>
  <si>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</si>
  <si>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</si>
  <si>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</si>
  <si>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</si>
  <si>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</si>
  <si>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</si>
  <si>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</si>
  <si>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</si>
  <si>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</si>
  <si>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</si>
  <si>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</si>
  <si>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</si>
  <si>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</si>
  <si>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</si>
  <si>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</si>
  <si>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</si>
  <si>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</si>
  <si>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</si>
  <si>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</si>
  <si>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</si>
  <si>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</si>
  <si>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</si>
  <si>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</si>
  <si>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</si>
  <si>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</si>
  <si>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</si>
  <si>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</si>
  <si>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</si>
  <si>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</si>
  <si>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</si>
  <si>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</si>
  <si>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</si>
  <si>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</si>
  <si>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</si>
  <si>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</si>
  <si>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</si>
  <si>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</si>
  <si>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</si>
  <si>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</si>
  <si>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</si>
  <si>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</si>
  <si>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</si>
  <si>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</si>
  <si>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</si>
  <si>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</si>
  <si>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</si>
  <si>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</si>
  <si>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</si>
  <si>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</si>
  <si>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</si>
  <si>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</si>
  <si>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</si>
  <si>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</si>
  <si>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</si>
  <si>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</si>
  <si>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</si>
  <si>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</si>
  <si>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</si>
  <si>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</si>
  <si>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</si>
  <si>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</si>
  <si>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</si>
  <si>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</si>
  <si>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</si>
  <si>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</si>
  <si>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</si>
  <si>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</si>
  <si>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</si>
  <si>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</si>
  <si>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</si>
  <si>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</si>
  <si>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</si>
  <si>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</si>
  <si>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</si>
  <si>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</si>
  <si>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</si>
  <si>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</si>
  <si>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</si>
  <si>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</si>
  <si>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</si>
  <si>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</si>
  <si>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</si>
  <si>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</si>
  <si>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</si>
  <si>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</si>
  <si>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</si>
  <si>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</si>
  <si>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</si>
  <si>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</si>
  <si>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</si>
  <si>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</si>
  <si>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</si>
  <si>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</si>
  <si>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</si>
  <si>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</si>
  <si>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</si>
  <si>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</si>
  <si>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</si>
  <si>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</si>
  <si>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</si>
  <si>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</si>
  <si>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</si>
  <si>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</si>
  <si>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</si>
  <si>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</si>
  <si>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</si>
  <si>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</si>
  <si>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</si>
  <si>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</si>
  <si>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</si>
  <si>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</si>
  <si>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</si>
  <si>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</si>
  <si>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</si>
  <si>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</si>
  <si>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</si>
  <si>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</si>
  <si>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</si>
  <si>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</si>
  <si>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</si>
  <si>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</si>
  <si>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</si>
  <si>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</si>
  <si>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</si>
  <si>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</si>
  <si>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</si>
  <si>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</si>
  <si>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</si>
  <si>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</si>
  <si>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</si>
  <si>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</si>
  <si>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</si>
  <si>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</si>
  <si>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</si>
  <si>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</si>
  <si>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</si>
  <si>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</si>
  <si>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</si>
  <si>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</si>
  <si>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</si>
  <si>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</si>
  <si>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</si>
  <si>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</si>
  <si>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</si>
  <si>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</si>
  <si>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</si>
  <si>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</si>
  <si>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</si>
  <si>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</si>
  <si>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</si>
  <si>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</si>
  <si>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</si>
  <si>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</si>
  <si>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</si>
  <si>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</si>
  <si>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</si>
  <si>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</si>
  <si>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</si>
  <si>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</si>
  <si>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</si>
  <si>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</si>
  <si>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</si>
  <si>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</si>
  <si>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</si>
  <si>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</si>
  <si>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</si>
  <si>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</si>
  <si>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</si>
  <si>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</si>
  <si>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</si>
  <si>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</si>
  <si>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</si>
  <si>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</si>
  <si>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</si>
  <si>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</si>
  <si>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</si>
  <si>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</si>
  <si>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</si>
  <si>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</si>
  <si>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</si>
  <si>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</si>
  <si>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</si>
  <si>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</si>
  <si>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</si>
  <si>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</si>
  <si>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</si>
  <si>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</si>
  <si>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</si>
  <si>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</si>
  <si>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</si>
  <si>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</si>
  <si>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</si>
  <si>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</si>
  <si>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</si>
  <si>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</si>
  <si>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</si>
  <si>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</si>
  <si>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</si>
  <si>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</si>
  <si>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</si>
  <si>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</si>
  <si>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</si>
  <si>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</si>
  <si>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</si>
  <si>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</si>
  <si>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</si>
  <si>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</si>
  <si>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</si>
  <si>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</si>
  <si>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</si>
  <si>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</si>
  <si>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</si>
  <si>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</si>
  <si>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</si>
  <si>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</si>
  <si>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</si>
  <si>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</si>
  <si>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</si>
  <si>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</si>
  <si>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</si>
  <si>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</si>
  <si>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</si>
  <si>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</si>
  <si>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</si>
  <si>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</si>
  <si>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</si>
  <si>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</si>
  <si>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</si>
  <si>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</si>
  <si>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</si>
  <si>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</si>
  <si>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</si>
  <si>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</si>
  <si>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</si>
  <si>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</si>
  <si>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</si>
  <si>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</si>
  <si>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</si>
  <si>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</si>
  <si>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</si>
  <si>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</si>
  <si>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</si>
  <si>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</si>
  <si>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</si>
  <si>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</si>
  <si>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</si>
  <si>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</si>
  <si>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</si>
  <si>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</si>
  <si>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</si>
  <si>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</si>
  <si>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</si>
  <si>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</si>
  <si>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</si>
  <si>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</si>
  <si>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</si>
  <si>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</si>
  <si>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</si>
  <si>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</si>
  <si>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</si>
  <si>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</si>
  <si>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</si>
  <si>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</si>
  <si>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</si>
  <si>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</si>
  <si>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</si>
  <si>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</si>
  <si>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</si>
  <si>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</si>
  <si>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</si>
  <si>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</si>
  <si>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</si>
  <si>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</si>
  <si>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</si>
  <si>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</si>
  <si>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</si>
  <si>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</si>
  <si>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</si>
  <si>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</si>
  <si>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</si>
  <si>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</si>
  <si>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</si>
  <si>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</si>
  <si>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</si>
  <si>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</si>
  <si>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</si>
  <si>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</si>
  <si>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</si>
  <si>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</si>
  <si>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</si>
  <si>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</si>
  <si>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</si>
  <si>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</si>
  <si>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</si>
  <si>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</si>
  <si>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</si>
  <si>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</si>
  <si>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</si>
  <si>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</si>
  <si>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</si>
  <si>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</si>
  <si>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</si>
  <si>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</si>
  <si>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</si>
  <si>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</si>
  <si>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</si>
  <si>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</si>
  <si>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</si>
  <si>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</si>
  <si>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</si>
  <si>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</si>
  <si>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</si>
  <si>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</si>
  <si>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</si>
  <si>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</si>
  <si>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</si>
  <si>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</si>
  <si>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</si>
  <si>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</si>
  <si>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</si>
  <si>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</si>
  <si>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</si>
  <si>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</si>
  <si>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</si>
  <si>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</si>
  <si>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</si>
  <si>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</si>
  <si>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</si>
  <si>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</si>
  <si>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</si>
  <si>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</si>
  <si>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</si>
  <si>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</si>
  <si>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</si>
  <si>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</si>
  <si>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</si>
  <si>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</si>
  <si>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</si>
  <si>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</si>
  <si>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</si>
  <si>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</si>
  <si>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</si>
  <si>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</si>
  <si>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</si>
  <si>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</si>
  <si>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</si>
  <si>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</si>
  <si>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</si>
  <si>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</si>
  <si>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</si>
  <si>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</si>
  <si>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</si>
  <si>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</si>
  <si>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</si>
  <si>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</si>
  <si>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</si>
  <si>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</si>
  <si>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</si>
  <si>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</si>
  <si>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</si>
  <si>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</si>
  <si>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</si>
  <si>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</si>
  <si>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</si>
  <si>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</si>
  <si>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</si>
  <si>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</si>
  <si>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</si>
  <si>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</si>
  <si>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</si>
  <si>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</si>
  <si>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</si>
  <si>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</si>
  <si>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</si>
  <si>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</si>
  <si>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</si>
  <si>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</si>
  <si>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</si>
  <si>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</si>
  <si>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</si>
  <si>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</si>
  <si>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</si>
  <si>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</si>
  <si>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</si>
  <si>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</si>
  <si>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</si>
  <si>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</si>
  <si>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</si>
  <si>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</si>
  <si>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</si>
  <si>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</si>
  <si>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</si>
  <si>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</si>
  <si>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</si>
  <si>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</si>
  <si>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</si>
  <si>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</si>
  <si>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</si>
  <si>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</si>
  <si>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</si>
  <si>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</si>
  <si>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</si>
  <si>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</si>
  <si>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</si>
  <si>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</si>
  <si>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</si>
  <si>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</si>
  <si>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</si>
  <si>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</si>
  <si>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</si>
  <si>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</si>
  <si>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</si>
  <si>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</si>
  <si>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</si>
  <si>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</si>
  <si>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</si>
  <si>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</si>
  <si>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</si>
  <si>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</si>
  <si>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</si>
  <si>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</si>
  <si>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</si>
  <si>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</si>
  <si>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</si>
  <si>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</si>
  <si>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</si>
  <si>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</si>
  <si>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</si>
  <si>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</si>
  <si>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</si>
  <si>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</si>
  <si>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</si>
  <si>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</si>
  <si>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</si>
  <si>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</si>
  <si>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</si>
  <si>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</si>
  <si>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</si>
  <si>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</si>
  <si>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</si>
  <si>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</si>
  <si>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</si>
  <si>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</si>
  <si>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</si>
  <si>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</si>
  <si>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</si>
  <si>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</si>
  <si>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</si>
  <si>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</si>
  <si>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</si>
  <si>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</si>
  <si>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</si>
  <si>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</si>
  <si>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</si>
  <si>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</si>
  <si>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</si>
  <si>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</si>
  <si>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</si>
  <si>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</si>
  <si>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</si>
  <si>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</si>
  <si>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</si>
  <si>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</si>
  <si>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</si>
  <si>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</si>
  <si>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</si>
  <si>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</si>
  <si>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</si>
  <si>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</si>
  <si>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</si>
  <si>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</si>
  <si>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</si>
  <si>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</si>
  <si>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</si>
  <si>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</si>
  <si>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</si>
  <si>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</si>
  <si>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</si>
  <si>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</si>
  <si>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</si>
  <si>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</si>
  <si>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</si>
  <si>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</si>
  <si>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</si>
  <si>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</si>
  <si>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</si>
  <si>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</si>
  <si>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</si>
  <si>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</si>
  <si>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</si>
  <si>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</si>
  <si>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</si>
  <si>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</si>
  <si>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</si>
  <si>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</si>
  <si>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</si>
  <si>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</si>
  <si>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</si>
  <si>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</si>
  <si>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</si>
  <si>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</si>
  <si>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</si>
  <si>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</si>
  <si>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</si>
  <si>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</si>
  <si>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</si>
  <si>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</si>
  <si>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</si>
  <si>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</si>
  <si>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</si>
  <si>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</si>
  <si>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</si>
  <si>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</si>
  <si>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</si>
  <si>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</si>
  <si>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</si>
  <si>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</si>
  <si>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</si>
  <si>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</si>
  <si>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</si>
  <si>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</si>
  <si>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</si>
  <si>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</si>
  <si>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</si>
  <si>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</si>
  <si>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</si>
  <si>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</si>
  <si>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</si>
  <si>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</si>
  <si>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</si>
  <si>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</si>
  <si>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</si>
  <si>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</si>
  <si>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</si>
  <si>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</si>
  <si>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</si>
  <si>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</si>
  <si>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</si>
  <si>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</si>
  <si>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</si>
  <si>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</si>
  <si>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</si>
  <si>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</si>
  <si>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</si>
  <si>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</si>
  <si>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</si>
  <si>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</si>
  <si>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</si>
  <si>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</si>
  <si>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</si>
  <si>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</si>
  <si>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</si>
  <si>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</si>
  <si>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</si>
  <si>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</si>
  <si>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</si>
  <si>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</si>
  <si>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</si>
  <si>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</si>
  <si>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</si>
  <si>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</si>
  <si>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</si>
  <si>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</si>
  <si>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</si>
  <si>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</si>
  <si>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</si>
  <si>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</si>
  <si>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</si>
  <si>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</si>
  <si>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</si>
  <si>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</si>
  <si>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</si>
  <si>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</si>
  <si>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</si>
  <si>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</si>
  <si>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</si>
  <si>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</si>
  <si>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</si>
  <si>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</si>
  <si>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</si>
  <si>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</si>
  <si>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</si>
  <si>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</si>
  <si>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</si>
  <si>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</si>
  <si>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</si>
  <si>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</si>
  <si>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</si>
  <si>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</si>
  <si>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</si>
  <si>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</si>
  <si>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</si>
  <si>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</si>
  <si>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</si>
  <si>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</si>
  <si>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</si>
  <si>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</si>
  <si>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</si>
  <si>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</si>
  <si>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</si>
  <si>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</si>
  <si>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</si>
  <si>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</si>
  <si>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</si>
  <si>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</si>
  <si>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</si>
  <si>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</si>
  <si>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</si>
  <si>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</si>
  <si>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</si>
  <si>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</si>
  <si>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</si>
  <si>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</si>
  <si>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</si>
  <si>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</si>
  <si>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</si>
  <si>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</si>
  <si>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</si>
  <si>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</si>
  <si>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</si>
  <si>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</si>
  <si>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</si>
  <si>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</si>
  <si>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</si>
  <si>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</si>
  <si>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</si>
  <si>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</si>
  <si>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</si>
  <si>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</si>
  <si>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</si>
  <si>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</si>
  <si>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</si>
  <si>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</si>
  <si>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</si>
  <si>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</si>
  <si>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</si>
  <si>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</si>
  <si>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</si>
  <si>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</si>
  <si>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</si>
  <si>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</si>
  <si>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</si>
  <si>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</si>
  <si>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</si>
  <si>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</si>
  <si>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</si>
  <si>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</si>
  <si>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</si>
  <si>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</si>
  <si>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</si>
  <si>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</si>
  <si>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</si>
  <si>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</si>
  <si>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</si>
  <si>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</si>
  <si>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</si>
  <si>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</si>
  <si>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</si>
  <si>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</si>
  <si>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</si>
  <si>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</si>
  <si>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</si>
  <si>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</si>
  <si>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</si>
  <si>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</si>
  <si>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</si>
  <si>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</si>
  <si>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</si>
  <si>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</si>
  <si>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</si>
  <si>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</si>
  <si>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</si>
  <si>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</si>
  <si>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</si>
  <si>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</si>
  <si>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</si>
  <si>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</si>
  <si>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</si>
  <si>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</si>
  <si>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</si>
  <si>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</si>
  <si>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</si>
  <si>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</si>
  <si>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</si>
  <si>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</si>
  <si>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</si>
  <si>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</si>
  <si>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</si>
  <si>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</si>
  <si>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</si>
  <si>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</si>
  <si>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</si>
  <si>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</si>
  <si>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</si>
  <si>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</si>
  <si>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</si>
  <si>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</si>
  <si>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</si>
  <si>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</si>
  <si>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</si>
  <si>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</si>
  <si>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</si>
  <si>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</si>
  <si>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</si>
  <si>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</si>
  <si>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</si>
  <si>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</si>
  <si>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</si>
  <si>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</si>
  <si>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</si>
  <si>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</si>
  <si>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</si>
  <si>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</si>
  <si>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</si>
  <si>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</si>
  <si>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</si>
  <si>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</si>
  <si>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</si>
  <si>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</si>
  <si>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</si>
  <si>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</si>
  <si>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</si>
  <si>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</si>
  <si>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</si>
  <si>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</si>
  <si>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</si>
  <si>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</si>
  <si>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</si>
  <si>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</si>
  <si>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</si>
  <si>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</si>
  <si>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</si>
  <si>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</si>
  <si>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</si>
  <si>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</si>
  <si>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</si>
  <si>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</si>
  <si>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</si>
  <si>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</si>
  <si>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</si>
  <si>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</si>
  <si>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</si>
  <si>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</si>
  <si>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</si>
  <si>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</si>
  <si>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</si>
  <si>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</si>
  <si>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</si>
  <si>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</si>
  <si>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</si>
  <si>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</si>
  <si>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</si>
  <si>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</si>
  <si>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</si>
  <si>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</si>
  <si>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</si>
  <si>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</si>
  <si>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</si>
  <si>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</si>
  <si>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</si>
  <si>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</si>
  <si>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</si>
  <si>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</si>
  <si>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</si>
  <si>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</si>
  <si>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</si>
  <si>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</si>
  <si>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</si>
  <si>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</si>
  <si>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</si>
  <si>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</si>
  <si>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</si>
  <si>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</si>
  <si>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</si>
  <si>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</si>
  <si>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</si>
  <si>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</si>
  <si>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</si>
  <si>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</si>
  <si>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</si>
  <si>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</si>
  <si>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</si>
  <si>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</si>
  <si>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</si>
  <si>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</si>
  <si>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</si>
  <si>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</si>
  <si>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</si>
  <si>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</si>
  <si>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</si>
  <si>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</si>
  <si>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</si>
  <si>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</si>
  <si>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</si>
  <si>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</si>
  <si>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</si>
  <si>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</si>
  <si>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</si>
  <si>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</si>
  <si>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</si>
  <si>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</si>
  <si>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</si>
  <si>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</si>
  <si>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</si>
  <si>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</si>
  <si>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</si>
  <si>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</si>
  <si>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</si>
  <si>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</si>
  <si>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</si>
  <si>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</si>
  <si>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</si>
  <si>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</si>
  <si>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</si>
  <si>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</si>
  <si>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</si>
  <si>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</si>
  <si>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</si>
  <si>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</si>
  <si>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</si>
  <si>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</si>
  <si>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</si>
  <si>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</si>
  <si>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</si>
  <si>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</si>
  <si>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</si>
  <si>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</si>
  <si>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</si>
  <si>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</si>
  <si>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</si>
  <si>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</si>
  <si>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</si>
  <si>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</si>
  <si>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</si>
  <si>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</si>
  <si>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</si>
  <si>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</si>
  <si>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</si>
  <si>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</si>
  <si>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</si>
  <si>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</si>
  <si>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</si>
  <si>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</si>
  <si>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</si>
  <si>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</si>
  <si>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</si>
  <si>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</si>
  <si>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</si>
  <si>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</si>
  <si>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</si>
  <si>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</si>
  <si>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</si>
  <si>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</si>
  <si>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</si>
  <si>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</si>
  <si>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</si>
  <si>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</si>
  <si>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</si>
  <si>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</si>
  <si>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</si>
  <si>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</si>
  <si>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</si>
  <si>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</si>
  <si>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</si>
  <si>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</si>
  <si>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</si>
  <si>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</si>
  <si>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</si>
  <si>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</si>
  <si>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</si>
  <si>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</si>
  <si>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</si>
  <si>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</si>
  <si>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</si>
  <si>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</si>
  <si>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</si>
  <si>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</si>
  <si>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</si>
  <si>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</si>
  <si>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</si>
  <si>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</si>
  <si>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</si>
  <si>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</si>
  <si>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</si>
  <si>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</si>
  <si>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</si>
  <si>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</si>
  <si>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</si>
  <si>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</si>
  <si>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</si>
  <si>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</si>
  <si>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</si>
  <si>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</si>
  <si>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</si>
  <si>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</si>
  <si>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</si>
  <si>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</si>
  <si>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</si>
  <si>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</si>
  <si>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</si>
  <si>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</si>
  <si>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</si>
  <si>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</si>
  <si>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</si>
  <si>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</si>
  <si>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</si>
  <si>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</si>
  <si>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</si>
  <si>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</si>
  <si>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</si>
  <si>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</si>
  <si>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</si>
  <si>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</si>
  <si>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</si>
  <si>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</si>
  <si>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</si>
  <si>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</si>
  <si>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</si>
  <si>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</si>
  <si>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</si>
  <si>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</si>
  <si>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</si>
  <si>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</si>
  <si>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</si>
  <si>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</si>
  <si>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</si>
  <si>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</si>
  <si>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</si>
  <si>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</si>
  <si>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</si>
  <si>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</si>
  <si>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</si>
  <si>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</si>
  <si>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</si>
  <si>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</si>
  <si>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</si>
  <si>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</si>
  <si>
    <t>excel</t>
  </si>
  <si>
    <t>exclee</t>
  </si>
  <si>
    <t>Statistical functions</t>
  </si>
  <si>
    <t>MAX</t>
  </si>
  <si>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</sst>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5">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8">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E2CB8A"/>
        <bgColor rgb="FFE2CB8A"/>
      </patternFill>
    </fill>
    <fill>
      <patternFill patternType="solid">
        <fgColor rgb="FF00B0F0"/>
        <bgColor indexed="64"/>
      </patternFill>
    </fill>
  </fills>
  <borders count="55">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4">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168" fontId="12" fillId="0" borderId="0" xfId="0" applyNumberFormat="1" applyFont="1"/>
    <xf numFmtId="0" fontId="12" fillId="0" borderId="0" xfId="0"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170" fontId="12" fillId="0" borderId="0" xfId="0" applyNumberFormat="1" applyFont="1"/>
    <xf numFmtId="0" fontId="30" fillId="0" borderId="0" xfId="0" applyFont="1" applyAlignment="1">
      <alignment horizontal="center" vertical="center" wrapText="1"/>
    </xf>
    <xf numFmtId="0" fontId="31" fillId="16" borderId="46" xfId="0" applyFont="1" applyFill="1" applyBorder="1" applyAlignment="1">
      <alignment horizontal="center" vertical="center"/>
    </xf>
    <xf numFmtId="0" fontId="31" fillId="16" borderId="46" xfId="0" applyFont="1" applyFill="1" applyBorder="1" applyAlignment="1">
      <alignment horizontal="center" vertical="center" wrapText="1"/>
    </xf>
    <xf numFmtId="170" fontId="31" fillId="16" borderId="46" xfId="0" applyNumberFormat="1" applyFont="1" applyFill="1" applyBorder="1" applyAlignment="1">
      <alignment horizontal="center" vertical="center"/>
    </xf>
    <xf numFmtId="0" fontId="31" fillId="16" borderId="47" xfId="0" applyFont="1" applyFill="1" applyBorder="1" applyAlignment="1">
      <alignment horizontal="center" vertical="center"/>
    </xf>
    <xf numFmtId="0" fontId="31" fillId="16" borderId="47" xfId="0" applyFont="1" applyFill="1" applyBorder="1"/>
    <xf numFmtId="170" fontId="31" fillId="16" borderId="46" xfId="0" applyNumberFormat="1"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0" fillId="0" borderId="0" xfId="0" applyFont="1" applyAlignment="1"/>
    <xf numFmtId="0" fontId="12" fillId="0" borderId="36" xfId="0" applyNumberFormat="1" applyFont="1" applyBorder="1"/>
    <xf numFmtId="0" fontId="12" fillId="0" borderId="48" xfId="0" applyFont="1" applyBorder="1"/>
    <xf numFmtId="0" fontId="12" fillId="0" borderId="49" xfId="0" applyFont="1" applyBorder="1"/>
    <xf numFmtId="0" fontId="12" fillId="0" borderId="50" xfId="0" applyFont="1" applyBorder="1"/>
    <xf numFmtId="0" fontId="0" fillId="0" borderId="51" xfId="0" applyFont="1" applyBorder="1" applyAlignment="1"/>
    <xf numFmtId="0" fontId="12" fillId="0" borderId="52" xfId="0" applyFont="1" applyBorder="1"/>
    <xf numFmtId="0" fontId="0" fillId="0" borderId="53" xfId="0" applyFont="1" applyBorder="1" applyAlignment="1"/>
    <xf numFmtId="0" fontId="0" fillId="0" borderId="54" xfId="0" applyFont="1" applyBorder="1" applyAlignment="1"/>
    <xf numFmtId="0" fontId="12" fillId="0" borderId="54" xfId="0" applyFont="1" applyBorder="1"/>
    <xf numFmtId="14" fontId="0" fillId="0" borderId="54" xfId="0" applyNumberFormat="1" applyFont="1" applyBorder="1" applyAlignment="1"/>
    <xf numFmtId="0" fontId="0" fillId="17" borderId="54" xfId="0" applyFont="1" applyFill="1" applyBorder="1" applyAlignment="1">
      <alignment horizontal="center"/>
    </xf>
    <xf numFmtId="0" fontId="0" fillId="0" borderId="0" xfId="0" applyFont="1" applyAlignment="1"/>
    <xf numFmtId="0" fontId="0" fillId="0" borderId="0" xfId="0" applyFont="1" applyAlignme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33" fillId="5" borderId="1" xfId="0" applyFont="1" applyFill="1" applyBorder="1" applyAlignment="1">
      <alignment horizontal="center"/>
    </xf>
    <xf numFmtId="0" fontId="13" fillId="0" borderId="0" xfId="0" applyFont="1" applyAlignment="1">
      <alignment horizontal="center"/>
    </xf>
    <xf numFmtId="0" fontId="13" fillId="6" borderId="1" xfId="0" applyFont="1" applyFill="1" applyBorder="1" applyAlignment="1">
      <alignment horizontal="center"/>
    </xf>
    <xf numFmtId="0" fontId="14" fillId="0" borderId="0" xfId="0" applyFont="1" applyAlignment="1">
      <alignment horizontal="center"/>
    </xf>
    <xf numFmtId="0" fontId="0" fillId="0" borderId="0" xfId="0" applyFont="1" applyAlignment="1">
      <alignment horizontal="center"/>
    </xf>
    <xf numFmtId="164" fontId="1" fillId="0" borderId="0" xfId="0" applyNumberFormat="1" applyFont="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23" t="s">
        <v>0</v>
      </c>
      <c r="C1" s="115"/>
      <c r="D1" s="115"/>
      <c r="E1" s="115"/>
      <c r="F1" s="115"/>
      <c r="G1" s="115"/>
      <c r="H1" s="115"/>
      <c r="I1" s="115"/>
      <c r="J1" s="115"/>
      <c r="K1" s="115"/>
      <c r="L1" s="115"/>
      <c r="M1" s="115"/>
      <c r="N1" s="115"/>
      <c r="O1" s="116"/>
      <c r="P1" s="1"/>
      <c r="Q1" s="1"/>
      <c r="R1" s="1"/>
      <c r="S1" s="1"/>
      <c r="T1" s="1"/>
      <c r="U1" s="1"/>
      <c r="V1" s="1"/>
      <c r="W1" s="1"/>
      <c r="X1" s="1"/>
      <c r="Y1" s="1"/>
      <c r="Z1" s="1"/>
    </row>
    <row r="2" spans="1:26" ht="18.75" customHeight="1">
      <c r="A2" s="1"/>
      <c r="B2" s="117"/>
      <c r="C2" s="118"/>
      <c r="D2" s="118"/>
      <c r="E2" s="118"/>
      <c r="F2" s="118"/>
      <c r="G2" s="118"/>
      <c r="H2" s="118"/>
      <c r="I2" s="118"/>
      <c r="J2" s="118"/>
      <c r="K2" s="118"/>
      <c r="L2" s="118"/>
      <c r="M2" s="118"/>
      <c r="N2" s="118"/>
      <c r="O2" s="119"/>
      <c r="P2" s="1"/>
      <c r="Q2" s="1"/>
      <c r="R2" s="1"/>
      <c r="S2" s="1"/>
      <c r="T2" s="1"/>
      <c r="U2" s="1"/>
      <c r="V2" s="1"/>
      <c r="W2" s="1"/>
      <c r="X2" s="1"/>
      <c r="Y2" s="1"/>
      <c r="Z2" s="1"/>
    </row>
    <row r="3" spans="1:26" ht="18.75" customHeight="1">
      <c r="A3" s="1"/>
      <c r="B3" s="117"/>
      <c r="C3" s="118"/>
      <c r="D3" s="118"/>
      <c r="E3" s="118"/>
      <c r="F3" s="118"/>
      <c r="G3" s="118"/>
      <c r="H3" s="118"/>
      <c r="I3" s="118"/>
      <c r="J3" s="118"/>
      <c r="K3" s="118"/>
      <c r="L3" s="118"/>
      <c r="M3" s="118"/>
      <c r="N3" s="118"/>
      <c r="O3" s="119"/>
      <c r="P3" s="1"/>
      <c r="Q3" s="1"/>
      <c r="R3" s="1"/>
      <c r="S3" s="1"/>
      <c r="T3" s="1"/>
      <c r="U3" s="1"/>
      <c r="V3" s="1"/>
      <c r="W3" s="1"/>
      <c r="X3" s="1"/>
      <c r="Y3" s="1"/>
      <c r="Z3" s="1"/>
    </row>
    <row r="4" spans="1:26" ht="18.75" customHeight="1">
      <c r="A4" s="1"/>
      <c r="B4" s="117"/>
      <c r="C4" s="118"/>
      <c r="D4" s="118"/>
      <c r="E4" s="118"/>
      <c r="F4" s="118"/>
      <c r="G4" s="118"/>
      <c r="H4" s="118"/>
      <c r="I4" s="118"/>
      <c r="J4" s="118"/>
      <c r="K4" s="118"/>
      <c r="L4" s="118"/>
      <c r="M4" s="118"/>
      <c r="N4" s="118"/>
      <c r="O4" s="119"/>
      <c r="P4" s="1"/>
      <c r="Q4" s="1"/>
      <c r="R4" s="1"/>
      <c r="S4" s="1"/>
      <c r="T4" s="1"/>
      <c r="U4" s="1"/>
      <c r="V4" s="1"/>
      <c r="W4" s="1"/>
      <c r="X4" s="1"/>
      <c r="Y4" s="1"/>
      <c r="Z4" s="1"/>
    </row>
    <row r="5" spans="1:26" ht="18.75" customHeight="1">
      <c r="A5" s="1"/>
      <c r="B5" s="120"/>
      <c r="C5" s="121"/>
      <c r="D5" s="121"/>
      <c r="E5" s="121"/>
      <c r="F5" s="121"/>
      <c r="G5" s="121"/>
      <c r="H5" s="121"/>
      <c r="I5" s="121"/>
      <c r="J5" s="121"/>
      <c r="K5" s="121"/>
      <c r="L5" s="121"/>
      <c r="M5" s="121"/>
      <c r="N5" s="121"/>
      <c r="O5" s="122"/>
      <c r="P5" s="1"/>
      <c r="Q5" s="1"/>
      <c r="R5" s="1"/>
      <c r="S5" s="1"/>
      <c r="T5" s="1"/>
      <c r="U5" s="1"/>
      <c r="V5" s="1"/>
      <c r="W5" s="1"/>
      <c r="X5" s="1"/>
      <c r="Y5" s="1"/>
      <c r="Z5" s="1"/>
    </row>
    <row r="6" spans="1:26" ht="141.75" customHeight="1">
      <c r="A6" s="124" t="s">
        <v>1</v>
      </c>
      <c r="B6" s="125"/>
      <c r="C6" s="125"/>
      <c r="D6" s="125"/>
      <c r="E6" s="125"/>
      <c r="F6" s="125"/>
      <c r="G6" s="125"/>
      <c r="H6" s="125"/>
      <c r="I6" s="125"/>
      <c r="J6" s="125"/>
      <c r="K6" s="125"/>
      <c r="L6" s="125"/>
      <c r="M6" s="125"/>
      <c r="N6" s="125"/>
      <c r="O6" s="125"/>
      <c r="P6" s="125"/>
      <c r="Q6" s="125"/>
      <c r="R6" s="125"/>
      <c r="S6" s="126"/>
      <c r="T6" s="1"/>
      <c r="U6" s="1"/>
      <c r="V6" s="1"/>
      <c r="W6" s="1"/>
      <c r="X6" s="1"/>
      <c r="Y6" s="1"/>
      <c r="Z6" s="1"/>
    </row>
    <row r="7" spans="1:26" ht="128.25" customHeight="1">
      <c r="A7" s="124" t="s">
        <v>2</v>
      </c>
      <c r="B7" s="125"/>
      <c r="C7" s="125"/>
      <c r="D7" s="125"/>
      <c r="E7" s="125"/>
      <c r="F7" s="125"/>
      <c r="G7" s="125"/>
      <c r="H7" s="125"/>
      <c r="I7" s="125"/>
      <c r="J7" s="125"/>
      <c r="K7" s="125"/>
      <c r="L7" s="125"/>
      <c r="M7" s="125"/>
      <c r="N7" s="125"/>
      <c r="O7" s="125"/>
      <c r="P7" s="125"/>
      <c r="Q7" s="125"/>
      <c r="R7" s="125"/>
      <c r="S7" s="126"/>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27" t="s">
        <v>5</v>
      </c>
      <c r="C18" s="126"/>
      <c r="D18" s="127" t="s">
        <v>6</v>
      </c>
      <c r="E18" s="126"/>
      <c r="F18" s="127" t="s">
        <v>7</v>
      </c>
      <c r="G18" s="126"/>
      <c r="H18" s="127" t="s">
        <v>8</v>
      </c>
      <c r="I18" s="126"/>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14" t="s">
        <v>9</v>
      </c>
      <c r="K23" s="115"/>
      <c r="L23" s="115"/>
      <c r="M23" s="115"/>
      <c r="N23" s="115"/>
      <c r="O23" s="115"/>
      <c r="P23" s="115"/>
      <c r="Q23" s="115"/>
      <c r="R23" s="116"/>
      <c r="S23" s="1"/>
      <c r="T23" s="1"/>
      <c r="U23" s="1"/>
      <c r="V23" s="1"/>
      <c r="W23" s="1"/>
      <c r="X23" s="1"/>
      <c r="Y23" s="1"/>
      <c r="Z23" s="1"/>
    </row>
    <row r="24" spans="1:26" ht="18.75" customHeight="1">
      <c r="A24" s="1"/>
      <c r="B24" s="1"/>
      <c r="C24" s="1"/>
      <c r="D24" s="1"/>
      <c r="E24" s="1"/>
      <c r="F24" s="1"/>
      <c r="G24" s="1"/>
      <c r="H24" s="1"/>
      <c r="I24" s="1"/>
      <c r="J24" s="117"/>
      <c r="K24" s="118"/>
      <c r="L24" s="118"/>
      <c r="M24" s="118"/>
      <c r="N24" s="118"/>
      <c r="O24" s="118"/>
      <c r="P24" s="118"/>
      <c r="Q24" s="118"/>
      <c r="R24" s="119"/>
      <c r="S24" s="1"/>
      <c r="T24" s="1"/>
      <c r="U24" s="1"/>
      <c r="V24" s="1"/>
      <c r="W24" s="1"/>
      <c r="X24" s="1"/>
      <c r="Y24" s="1"/>
      <c r="Z24" s="1"/>
    </row>
    <row r="25" spans="1:26" ht="18.75" customHeight="1">
      <c r="A25" s="1"/>
      <c r="B25" s="1"/>
      <c r="C25" s="1"/>
      <c r="D25" s="1"/>
      <c r="E25" s="1"/>
      <c r="F25" s="1"/>
      <c r="G25" s="1"/>
      <c r="H25" s="1"/>
      <c r="I25" s="1"/>
      <c r="J25" s="120"/>
      <c r="K25" s="121"/>
      <c r="L25" s="121"/>
      <c r="M25" s="121"/>
      <c r="N25" s="121"/>
      <c r="O25" s="121"/>
      <c r="P25" s="121"/>
      <c r="Q25" s="121"/>
      <c r="R25" s="122"/>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topLeftCell="D1" zoomScale="85" zoomScaleNormal="85" workbookViewId="0">
      <selection activeCell="J3" sqref="J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9" width="9" customWidth="1"/>
    <col min="10" max="10" width="12.5" bestFit="1" customWidth="1"/>
    <col min="11"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53">
        <f>MIN(E2:E40)</f>
        <v>517</v>
      </c>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53">
        <f>MAX(E2:E40)</f>
        <v>2928</v>
      </c>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8813-9B90-4ED6-9604-0F44028FF042}">
  <sheetPr>
    <tabColor rgb="FFEF5C21"/>
  </sheetPr>
  <dimension ref="A1:Z1000"/>
  <sheetViews>
    <sheetView workbookViewId="0">
      <selection activeCell="B3" sqref="B3"/>
    </sheetView>
  </sheetViews>
  <sheetFormatPr defaultColWidth="12.625" defaultRowHeight="15" customHeight="1"/>
  <cols>
    <col min="1" max="1" width="46.75" style="152" customWidth="1"/>
    <col min="2" max="6" width="8.875" style="113" customWidth="1"/>
    <col min="7" max="26" width="8.625" style="113" customWidth="1"/>
    <col min="27" max="16384" width="12.625" style="113"/>
  </cols>
  <sheetData>
    <row r="1" spans="1:26" ht="19.5" customHeight="1">
      <c r="A1" s="148" t="s">
        <v>2402</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49" t="s">
        <v>2403</v>
      </c>
      <c r="B2" s="18">
        <f>MAX(F2:H2)</f>
        <v>4</v>
      </c>
      <c r="C2" s="113">
        <f>MAX(1,2,5)</f>
        <v>5</v>
      </c>
      <c r="F2" s="18">
        <v>2</v>
      </c>
      <c r="G2" s="18">
        <v>3</v>
      </c>
      <c r="H2" s="18">
        <v>4</v>
      </c>
      <c r="I2" s="18"/>
      <c r="J2" s="18"/>
      <c r="K2" s="18"/>
      <c r="L2" s="18"/>
      <c r="M2" s="18"/>
      <c r="N2" s="18"/>
      <c r="O2" s="18"/>
      <c r="P2" s="18"/>
      <c r="Q2" s="18"/>
      <c r="R2" s="18"/>
      <c r="S2" s="18"/>
      <c r="T2" s="18"/>
      <c r="U2" s="18"/>
      <c r="V2" s="18"/>
      <c r="W2" s="18"/>
      <c r="X2" s="18"/>
      <c r="Y2" s="18"/>
      <c r="Z2" s="18"/>
    </row>
    <row r="3" spans="1:26" ht="19.5" customHeight="1">
      <c r="A3" s="150" t="s">
        <v>2404</v>
      </c>
      <c r="B3" s="18">
        <f>MIN(F2:H2)</f>
        <v>2</v>
      </c>
      <c r="C3" s="18">
        <f>MIN(1,2,3,4,5,6)</f>
        <v>1</v>
      </c>
      <c r="D3" s="18"/>
      <c r="E3" s="18"/>
      <c r="F3" s="18"/>
      <c r="G3" s="18"/>
      <c r="H3" s="18"/>
      <c r="I3" s="18"/>
      <c r="J3" s="18"/>
      <c r="K3" s="18"/>
      <c r="L3" s="18"/>
      <c r="M3" s="18"/>
      <c r="N3" s="18"/>
      <c r="O3" s="18"/>
      <c r="P3" s="18"/>
      <c r="Q3" s="18"/>
      <c r="R3" s="18"/>
      <c r="S3" s="18"/>
      <c r="T3" s="18"/>
      <c r="U3" s="18"/>
      <c r="V3" s="18"/>
      <c r="W3" s="18"/>
      <c r="X3" s="18"/>
      <c r="Y3" s="18"/>
      <c r="Z3" s="18"/>
    </row>
    <row r="4" spans="1:26" ht="19.5" customHeight="1">
      <c r="A4" s="149"/>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50"/>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49"/>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50"/>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49"/>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50"/>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49"/>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50"/>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49"/>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50"/>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49"/>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50"/>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49"/>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50"/>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5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5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5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5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5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5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5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5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5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5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5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5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5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5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5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5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5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5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5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5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5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5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5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5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5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5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5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5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5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5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5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5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5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5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15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15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15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15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15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15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15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15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15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15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15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15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15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15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15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15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15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15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15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15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15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15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15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15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15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15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15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15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15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15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15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15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15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15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15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15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15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15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15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15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15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15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15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15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15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15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15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15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15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15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15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15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15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15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15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15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15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15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15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15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15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15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15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15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15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15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15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15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15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15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15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15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15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15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15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15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15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15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15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15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15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15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15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15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15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15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15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15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15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15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15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15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15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15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15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15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15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15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15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15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15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15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15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15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15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15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15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15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15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15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15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15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15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15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15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15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15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15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15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15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15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15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15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15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15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15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15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15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15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15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15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15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15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15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15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15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15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15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15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15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15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15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15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15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15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15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15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15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15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15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15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15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15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15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15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15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15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15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15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15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15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15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15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15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15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15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15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15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15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15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15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15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15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15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15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15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15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15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15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15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15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15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15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15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15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15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15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15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15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15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15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15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15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15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15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15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15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15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15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15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15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15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15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15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15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15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15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15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15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15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15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15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15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15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15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15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15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15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15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15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15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15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15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15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15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15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15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15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15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15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15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15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15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15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15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15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15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15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15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15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15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15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15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15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15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15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15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15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15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15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15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15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15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15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15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15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15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15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15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15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15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15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15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15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15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15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15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15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15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15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15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15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15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15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15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15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15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15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15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15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15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15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15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15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15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15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15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15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15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15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15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15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15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15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15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15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15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15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15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15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15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15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15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15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15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15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15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15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15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15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15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15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15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15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15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15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15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15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15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15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15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15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15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15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15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15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15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15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15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15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15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15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15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15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15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15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15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15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15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15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15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15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15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15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15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15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15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15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15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15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15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15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15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15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15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15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15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15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15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15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15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15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15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15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15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15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15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15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15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15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15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15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15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15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15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15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15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15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15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15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15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15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15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15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15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15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15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15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15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15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15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15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15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15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15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15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15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15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15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15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15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15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15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15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15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15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15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15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15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15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15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15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15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15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15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15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15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15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15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15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15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15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15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15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15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15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15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15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15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15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15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15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15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15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15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15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15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15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15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15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15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15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15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15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15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15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15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15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15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15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15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15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15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15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15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15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15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15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15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15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15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15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15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15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15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15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15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15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15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15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15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15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15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15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15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15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15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15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15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15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15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15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15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15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15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15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15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15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15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15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15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15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15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15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15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15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15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15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15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15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15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15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15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15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15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15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15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15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15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15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15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15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15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15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15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15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15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15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15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15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15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15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15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15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15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15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15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15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15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15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15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15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15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15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15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15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15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15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15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15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15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15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15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15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15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15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15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15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15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15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15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15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15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15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15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15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15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15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15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15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15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15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15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15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15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15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15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15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15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15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15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15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15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15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15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15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15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15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15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15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15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15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15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15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15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15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15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15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15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15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15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15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15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15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15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15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15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15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15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15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15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15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15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15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15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15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15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15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15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15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15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15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15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15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15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15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15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15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15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15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15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15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15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15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15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15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15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15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15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15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15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15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15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15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15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15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15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15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15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15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15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15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15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15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15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15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15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15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15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15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15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15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15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15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15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15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15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15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15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15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15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15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15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15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15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15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15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15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15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15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15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15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15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15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15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15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15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15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15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15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15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15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15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15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15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15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15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15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15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15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15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15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15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15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15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15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15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15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15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15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15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15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15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15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15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15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15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15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15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15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15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15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15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15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15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15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15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15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15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15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15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15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15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15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15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15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15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15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15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15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15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15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15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15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15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15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15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15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15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15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15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15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15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15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15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15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15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15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15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15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15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15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15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15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15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15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15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15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15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15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15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15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15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15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15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15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15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15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15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15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15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15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15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15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15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15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15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15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15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15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15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15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15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15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15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15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15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15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15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15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15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15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15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15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15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15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15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15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15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15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15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15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15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15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15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15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15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15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15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15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15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15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15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15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15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15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15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15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15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15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15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15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15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15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15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15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15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15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15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15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15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15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15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15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15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15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15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15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15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15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15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15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15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15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15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15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15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15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15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15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15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15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15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15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15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15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15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15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15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15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15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15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15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15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15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15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15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15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15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15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15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15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15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15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15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15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15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15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15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15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15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15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15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15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15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15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15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15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15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15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15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15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15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15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15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15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15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15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15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15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15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15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15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15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15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15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15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15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15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15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15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15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15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15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15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15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15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15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15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15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15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15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15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15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15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15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15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15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15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15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15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15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15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15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15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15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15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15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15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15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15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15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15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15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15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15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15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15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15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28" t="s">
        <v>105</v>
      </c>
      <c r="F2" s="129"/>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28" t="s">
        <v>107</v>
      </c>
      <c r="F3" s="129"/>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30" t="s">
        <v>110</v>
      </c>
      <c r="G2" s="132">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31"/>
      <c r="G3" s="133"/>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34" t="s">
        <v>112</v>
      </c>
      <c r="G4" s="135">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31"/>
      <c r="G5" s="133"/>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36" t="s">
        <v>117</v>
      </c>
      <c r="G6" s="138">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37"/>
      <c r="G7" s="139"/>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40" t="s">
        <v>789</v>
      </c>
      <c r="C1" s="141"/>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42"/>
      <c r="C2" s="142"/>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0" t="s">
        <v>794</v>
      </c>
      <c r="O6" s="90" t="s">
        <v>2149</v>
      </c>
      <c r="P6" s="91" t="s">
        <v>2150</v>
      </c>
      <c r="Q6" s="12"/>
      <c r="R6" s="90" t="s">
        <v>794</v>
      </c>
      <c r="S6" s="90" t="s">
        <v>2149</v>
      </c>
      <c r="T6" s="92"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0" t="s">
        <v>794</v>
      </c>
      <c r="O7" s="90" t="s">
        <v>802</v>
      </c>
      <c r="P7" s="91" t="s">
        <v>2151</v>
      </c>
      <c r="Q7" s="12"/>
      <c r="R7" s="90" t="s">
        <v>794</v>
      </c>
      <c r="S7" s="90" t="s">
        <v>802</v>
      </c>
      <c r="T7" s="92"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3"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5"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4"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4"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4"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4"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4"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4"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4"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4"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4"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4"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4"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4"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4"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4"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4"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4"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4"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4"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4"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4"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4"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4"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4"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4"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4"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4"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4"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4"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4"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4"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4"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4"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4"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4"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4"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4"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4"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4"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4"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4"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4"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4"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4"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4"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4"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4"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4"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4"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4"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4"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4">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5"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6"/>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97">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98">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98">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98">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98">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99"/>
      <c r="B40" s="99"/>
      <c r="C40" s="99"/>
      <c r="D40" s="99"/>
      <c r="E40" s="99"/>
      <c r="F40" s="99"/>
      <c r="G40" s="99"/>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AB1000"/>
  <sheetViews>
    <sheetView showGridLines="0" topLeftCell="B4" workbookViewId="0">
      <selection activeCell="K10" sqref="K1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1" width="8.875" customWidth="1"/>
    <col min="12" max="12" width="8.875" style="100" customWidth="1"/>
    <col min="13" max="13" width="8.875" style="112" customWidth="1"/>
    <col min="14" max="19" width="8.875" customWidth="1"/>
    <col min="20" max="28" width="8.625" customWidth="1"/>
  </cols>
  <sheetData>
    <row r="1" spans="1:28" ht="16.5">
      <c r="A1" s="143" t="s">
        <v>1899</v>
      </c>
      <c r="B1" s="118"/>
      <c r="C1" s="118"/>
      <c r="D1" s="18"/>
      <c r="E1" s="18"/>
      <c r="F1" s="18"/>
      <c r="G1" s="18"/>
      <c r="H1" s="18"/>
      <c r="I1" s="18"/>
      <c r="J1" s="18"/>
      <c r="K1" s="18"/>
      <c r="L1" s="18"/>
      <c r="M1" s="18"/>
      <c r="N1" s="18"/>
      <c r="O1" s="18"/>
      <c r="P1" s="18"/>
      <c r="Q1" s="18"/>
      <c r="R1" s="18"/>
      <c r="S1" s="18"/>
      <c r="T1" s="18"/>
      <c r="U1" s="18"/>
      <c r="V1" s="18"/>
      <c r="W1" s="18"/>
      <c r="X1" s="18"/>
      <c r="Y1" s="18"/>
      <c r="Z1" s="18"/>
      <c r="AA1" s="18"/>
      <c r="AB1" s="18"/>
    </row>
    <row r="2" spans="1:28" ht="16.5">
      <c r="A2" s="118"/>
      <c r="B2" s="118"/>
      <c r="C2" s="118"/>
      <c r="D2" s="18"/>
      <c r="E2" s="18"/>
      <c r="F2" s="18"/>
      <c r="G2" s="18"/>
      <c r="H2" s="18"/>
      <c r="I2" s="18"/>
      <c r="J2" s="18"/>
      <c r="K2" s="18"/>
      <c r="L2" s="18"/>
      <c r="M2" s="18"/>
      <c r="N2" s="18"/>
      <c r="O2" s="18"/>
      <c r="P2" s="18"/>
      <c r="Q2" s="59"/>
      <c r="R2" s="18"/>
      <c r="S2" s="18"/>
      <c r="T2" s="18"/>
      <c r="U2" s="18"/>
      <c r="V2" s="18"/>
      <c r="W2" s="18"/>
      <c r="X2" s="18"/>
      <c r="Y2" s="18"/>
      <c r="Z2" s="18"/>
      <c r="AA2" s="18"/>
      <c r="AB2" s="18"/>
    </row>
    <row r="3" spans="1:28"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28" ht="14.25" customHeight="1">
      <c r="A4" s="18" t="s">
        <v>1900</v>
      </c>
      <c r="B4" s="61" t="s">
        <v>1901</v>
      </c>
      <c r="C4" s="18"/>
      <c r="D4" s="62" t="s">
        <v>1902</v>
      </c>
      <c r="E4" s="62" t="s">
        <v>1903</v>
      </c>
      <c r="F4" s="62" t="s">
        <v>1904</v>
      </c>
      <c r="G4" s="62" t="s">
        <v>1905</v>
      </c>
      <c r="H4" s="62" t="s">
        <v>1906</v>
      </c>
      <c r="I4" s="62" t="s">
        <v>1907</v>
      </c>
      <c r="J4" s="62" t="s">
        <v>1908</v>
      </c>
      <c r="K4" s="18"/>
      <c r="L4" s="18"/>
      <c r="M4" s="18"/>
      <c r="N4" s="59"/>
      <c r="O4" s="18"/>
      <c r="P4" s="18"/>
      <c r="Q4" s="18"/>
      <c r="R4" s="18"/>
      <c r="S4" s="18"/>
      <c r="T4" s="18"/>
      <c r="U4" s="18"/>
      <c r="V4" s="18"/>
      <c r="W4" s="18"/>
      <c r="X4" s="18"/>
      <c r="Y4" s="18"/>
      <c r="Z4" s="18"/>
      <c r="AA4" s="18"/>
      <c r="AB4" s="18"/>
    </row>
    <row r="5" spans="1:28" ht="14.25" customHeight="1">
      <c r="A5" s="63" t="s">
        <v>1902</v>
      </c>
      <c r="B5" s="64" t="s">
        <v>1909</v>
      </c>
      <c r="C5" s="18"/>
      <c r="D5" s="65">
        <v>6</v>
      </c>
      <c r="E5" s="65">
        <v>10</v>
      </c>
      <c r="F5" s="65" t="s">
        <v>1910</v>
      </c>
      <c r="G5" s="65">
        <v>36</v>
      </c>
      <c r="H5" s="65"/>
      <c r="I5" s="65" t="s">
        <v>1911</v>
      </c>
      <c r="J5" s="65">
        <v>66666</v>
      </c>
      <c r="K5" s="18"/>
      <c r="L5" s="18"/>
      <c r="M5" s="18"/>
      <c r="N5" s="18"/>
      <c r="O5" s="18"/>
      <c r="P5" s="59"/>
      <c r="Q5" s="18"/>
      <c r="R5" s="18"/>
      <c r="S5" s="18"/>
      <c r="T5" s="18"/>
      <c r="U5" s="18"/>
      <c r="V5" s="18"/>
      <c r="W5" s="18"/>
      <c r="X5" s="18"/>
      <c r="Y5" s="18"/>
      <c r="Z5" s="18"/>
      <c r="AA5" s="18"/>
      <c r="AB5" s="18"/>
    </row>
    <row r="6" spans="1:28" ht="14.25" customHeight="1">
      <c r="A6" s="63" t="s">
        <v>1903</v>
      </c>
      <c r="B6" s="64" t="s">
        <v>1912</v>
      </c>
      <c r="C6" s="18"/>
      <c r="D6" s="65">
        <v>15</v>
      </c>
      <c r="E6" s="65">
        <v>11</v>
      </c>
      <c r="F6" s="65"/>
      <c r="G6" s="65">
        <v>25</v>
      </c>
      <c r="H6" s="66">
        <v>0.88888888888888884</v>
      </c>
      <c r="I6" s="65" t="s">
        <v>1913</v>
      </c>
      <c r="J6" s="65"/>
      <c r="K6" s="18"/>
      <c r="L6" s="18"/>
      <c r="M6" s="18"/>
      <c r="N6" s="18"/>
      <c r="O6" s="18"/>
      <c r="P6" s="59"/>
      <c r="Q6" s="18"/>
      <c r="R6" s="59"/>
      <c r="S6" s="59"/>
      <c r="T6" s="18"/>
      <c r="U6" s="18"/>
      <c r="V6" s="18"/>
      <c r="W6" s="18"/>
      <c r="X6" s="18"/>
      <c r="Y6" s="18"/>
      <c r="Z6" s="18"/>
      <c r="AA6" s="18"/>
      <c r="AB6" s="18"/>
    </row>
    <row r="7" spans="1:28"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c r="AA7" s="18"/>
      <c r="AB7" s="18"/>
    </row>
    <row r="8" spans="1:28" ht="14.25" customHeight="1">
      <c r="A8" s="63" t="s">
        <v>1905</v>
      </c>
      <c r="B8" s="64" t="s">
        <v>1916</v>
      </c>
      <c r="C8" s="18" t="s">
        <v>1917</v>
      </c>
      <c r="D8" s="65">
        <v>45</v>
      </c>
      <c r="E8" s="65">
        <v>19.361999999999998</v>
      </c>
      <c r="F8" s="65" t="s">
        <v>1915</v>
      </c>
      <c r="G8" s="67">
        <v>44018</v>
      </c>
      <c r="H8" s="65"/>
      <c r="I8" s="65" t="s">
        <v>1918</v>
      </c>
      <c r="J8" s="65"/>
      <c r="K8" s="18"/>
      <c r="L8" s="18"/>
      <c r="M8" s="18"/>
      <c r="N8" s="59">
        <v>99</v>
      </c>
      <c r="O8" s="18"/>
      <c r="P8" s="18"/>
      <c r="Q8" s="18"/>
      <c r="R8" s="18"/>
      <c r="S8" s="18"/>
      <c r="T8" s="18"/>
      <c r="U8" s="18"/>
      <c r="V8" s="18"/>
      <c r="W8" s="18"/>
      <c r="X8" s="18"/>
      <c r="Y8" s="18"/>
      <c r="Z8" s="18"/>
      <c r="AA8" s="18"/>
      <c r="AB8" s="18"/>
    </row>
    <row r="9" spans="1:28"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c r="AA9" s="18"/>
      <c r="AB9" s="18"/>
    </row>
    <row r="10" spans="1:28"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c r="AA10" s="18"/>
      <c r="AB10" s="18"/>
    </row>
    <row r="11" spans="1:28" ht="14.25" customHeight="1">
      <c r="A11" s="63" t="s">
        <v>1908</v>
      </c>
      <c r="B11" s="64" t="s">
        <v>1923</v>
      </c>
      <c r="C11" s="18"/>
      <c r="D11" s="144"/>
      <c r="E11" s="145"/>
      <c r="F11" s="145"/>
      <c r="G11" s="145"/>
      <c r="H11" s="145"/>
      <c r="I11" s="145"/>
      <c r="J11" s="146"/>
      <c r="K11" s="18"/>
      <c r="L11" s="18"/>
      <c r="M11" s="18"/>
      <c r="N11" s="18"/>
      <c r="O11" s="18"/>
      <c r="P11" s="59"/>
      <c r="Q11" s="18"/>
      <c r="R11" s="18"/>
      <c r="S11" s="18"/>
      <c r="T11" s="18"/>
      <c r="U11" s="18"/>
      <c r="V11" s="18"/>
      <c r="W11" s="18"/>
      <c r="X11" s="18"/>
      <c r="Y11" s="18"/>
      <c r="Z11" s="18"/>
      <c r="AA11" s="18"/>
      <c r="AB11" s="18"/>
    </row>
    <row r="12" spans="1:28"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28"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28" ht="16.5">
      <c r="A14" s="18"/>
      <c r="B14" s="18"/>
      <c r="C14" s="18"/>
      <c r="D14" s="62" t="s">
        <v>1902</v>
      </c>
      <c r="E14" s="62" t="s">
        <v>1903</v>
      </c>
      <c r="F14" s="62" t="s">
        <v>1904</v>
      </c>
      <c r="G14" s="62" t="s">
        <v>1905</v>
      </c>
      <c r="H14" s="62" t="s">
        <v>1906</v>
      </c>
      <c r="I14" s="62" t="s">
        <v>1907</v>
      </c>
      <c r="J14" s="62" t="s">
        <v>1908</v>
      </c>
      <c r="K14" s="62" t="s">
        <v>1908</v>
      </c>
      <c r="L14" s="62" t="s">
        <v>1908</v>
      </c>
      <c r="M14" s="18"/>
      <c r="N14" s="18" t="s">
        <v>2392</v>
      </c>
      <c r="O14" s="18" t="s">
        <v>2393</v>
      </c>
      <c r="P14" s="18" t="s">
        <v>2394</v>
      </c>
      <c r="Q14" s="18" t="s">
        <v>1922</v>
      </c>
      <c r="R14" s="18" t="s">
        <v>1910</v>
      </c>
      <c r="S14" s="18" t="s">
        <v>1915</v>
      </c>
      <c r="T14" s="18" t="s">
        <v>2395</v>
      </c>
      <c r="U14" s="18" t="s">
        <v>2396</v>
      </c>
      <c r="V14" s="18" t="s">
        <v>2397</v>
      </c>
      <c r="W14" s="18" t="s">
        <v>2398</v>
      </c>
      <c r="X14" s="18"/>
      <c r="Y14" s="18"/>
      <c r="Z14" s="18"/>
      <c r="AA14" s="18"/>
      <c r="AB14" s="18"/>
    </row>
    <row r="15" spans="1:28" ht="16.5">
      <c r="A15" s="18"/>
      <c r="B15" s="18"/>
      <c r="C15" s="18"/>
      <c r="D15" s="65">
        <v>15</v>
      </c>
      <c r="E15" s="65"/>
      <c r="F15" s="65" t="s">
        <v>2392</v>
      </c>
      <c r="G15" s="67">
        <v>45839</v>
      </c>
      <c r="H15" s="65"/>
      <c r="I15" s="65"/>
      <c r="J15" s="65">
        <v>15</v>
      </c>
      <c r="K15" s="65">
        <v>12345</v>
      </c>
      <c r="L15" s="65"/>
      <c r="M15" s="18"/>
      <c r="N15" s="18"/>
      <c r="O15" s="18"/>
      <c r="P15" s="18"/>
      <c r="Q15" s="18"/>
      <c r="R15" s="18"/>
      <c r="S15" s="18"/>
      <c r="T15" s="18"/>
      <c r="U15" s="18"/>
      <c r="V15" s="18"/>
      <c r="W15" s="18"/>
      <c r="X15" s="18"/>
      <c r="Y15" s="18"/>
      <c r="Z15" s="18"/>
      <c r="AA15" s="18"/>
      <c r="AB15" s="18"/>
    </row>
    <row r="16" spans="1:28" ht="16.5">
      <c r="A16" s="18"/>
      <c r="B16" s="18"/>
      <c r="C16" s="18"/>
      <c r="D16" s="65"/>
      <c r="E16" s="65"/>
      <c r="F16" s="65" t="s">
        <v>1922</v>
      </c>
      <c r="G16" s="67"/>
      <c r="H16" s="65"/>
      <c r="I16" s="65"/>
      <c r="J16" s="65"/>
      <c r="K16" s="65"/>
      <c r="L16" s="65"/>
      <c r="M16" s="18"/>
      <c r="N16" s="18" t="str">
        <f t="array" ref="N16:N25">TRANSPOSE(N14:W14)</f>
        <v>Python</v>
      </c>
      <c r="O16" s="18"/>
      <c r="P16" s="18"/>
      <c r="Q16" s="18"/>
      <c r="R16" s="18"/>
      <c r="S16" s="18"/>
      <c r="T16" s="18"/>
      <c r="U16" s="18"/>
      <c r="V16" s="18"/>
      <c r="W16" s="18"/>
      <c r="X16" s="18"/>
      <c r="Y16" s="18"/>
      <c r="Z16" s="18"/>
      <c r="AA16" s="18"/>
      <c r="AB16" s="18"/>
    </row>
    <row r="17" spans="1:28" ht="16.5">
      <c r="A17" s="18"/>
      <c r="B17" s="18"/>
      <c r="C17" s="18"/>
      <c r="D17" s="65">
        <v>45</v>
      </c>
      <c r="E17" s="65"/>
      <c r="F17" s="65"/>
      <c r="G17" s="101">
        <v>36</v>
      </c>
      <c r="H17" s="65"/>
      <c r="I17" s="65"/>
      <c r="J17" s="65"/>
      <c r="K17" s="65" t="s">
        <v>2400</v>
      </c>
      <c r="L17" s="65"/>
      <c r="M17" s="18"/>
      <c r="N17" s="18" t="str">
        <v>Java</v>
      </c>
      <c r="O17" s="18"/>
      <c r="P17" s="18"/>
      <c r="Q17" s="18" t="str">
        <f t="array" ref="Q17:Z18">TRANSPOSE(N16:N25)</f>
        <v>Python</v>
      </c>
      <c r="R17" s="18" t="str">
        <v>Java</v>
      </c>
      <c r="S17" s="18" t="str">
        <v>Ruby/Ruby on Rails</v>
      </c>
      <c r="T17" s="18" t="str">
        <v>HTML</v>
      </c>
      <c r="U17" s="18" t="str">
        <v>JavaScript</v>
      </c>
      <c r="V17" s="18" t="str">
        <v>C</v>
      </c>
      <c r="W17" s="18" t="str">
        <v>VBA</v>
      </c>
      <c r="X17" s="18" t="str">
        <v>R</v>
      </c>
      <c r="Y17" s="18" t="str">
        <v>SQL</v>
      </c>
      <c r="Z17" s="18" t="str">
        <v>C#</v>
      </c>
      <c r="AA17" s="18"/>
      <c r="AB17" s="18"/>
    </row>
    <row r="18" spans="1:28" ht="16.5">
      <c r="A18" s="18"/>
      <c r="B18" s="18"/>
      <c r="C18" s="18"/>
      <c r="D18" s="65"/>
      <c r="E18" s="65"/>
      <c r="F18" s="65"/>
      <c r="G18" s="67"/>
      <c r="H18" s="65"/>
      <c r="I18" s="65"/>
      <c r="J18" s="65"/>
      <c r="K18" s="65" t="s">
        <v>2401</v>
      </c>
      <c r="L18" s="65"/>
      <c r="M18" s="18"/>
      <c r="N18" s="18" t="str">
        <v>Ruby/Ruby on Rails</v>
      </c>
      <c r="O18" s="18"/>
      <c r="P18" s="18"/>
      <c r="Q18" s="18" t="str">
        <v>Python</v>
      </c>
      <c r="R18" s="18" t="str">
        <v>Java</v>
      </c>
      <c r="S18" s="18" t="str">
        <v>Ruby/Ruby on Rails</v>
      </c>
      <c r="T18" s="18" t="str">
        <v>HTML</v>
      </c>
      <c r="U18" s="18" t="str">
        <v>JavaScript</v>
      </c>
      <c r="V18" s="18" t="str">
        <v>C</v>
      </c>
      <c r="W18" s="18" t="str">
        <v>VBA</v>
      </c>
      <c r="X18" s="18" t="str">
        <v>R</v>
      </c>
      <c r="Y18" s="18" t="str">
        <v>SQL</v>
      </c>
      <c r="Z18" s="18" t="str">
        <v>C#</v>
      </c>
      <c r="AA18" s="18"/>
      <c r="AB18" s="18"/>
    </row>
    <row r="19" spans="1:28" ht="16.5">
      <c r="A19" s="18"/>
      <c r="B19" s="18"/>
      <c r="C19" s="18"/>
      <c r="D19" s="65">
        <v>30</v>
      </c>
      <c r="E19" s="65"/>
      <c r="F19" s="65"/>
      <c r="G19" s="67">
        <v>12</v>
      </c>
      <c r="H19" s="65"/>
      <c r="I19" s="65"/>
      <c r="J19" s="65"/>
      <c r="K19" s="65"/>
      <c r="L19" s="65"/>
      <c r="M19" s="18"/>
      <c r="N19" s="18" t="str">
        <v>HTML</v>
      </c>
      <c r="O19" s="18"/>
      <c r="P19" s="18"/>
      <c r="Q19" s="18"/>
      <c r="R19" s="18"/>
      <c r="S19" s="18"/>
      <c r="T19" s="18"/>
      <c r="U19" s="18"/>
      <c r="V19" s="18"/>
      <c r="W19" s="18"/>
      <c r="X19" s="18"/>
      <c r="Y19" s="18"/>
      <c r="Z19" s="18"/>
      <c r="AA19" s="18"/>
      <c r="AB19" s="18"/>
    </row>
    <row r="20" spans="1:28" ht="16.5">
      <c r="A20" s="18"/>
      <c r="B20" s="18"/>
      <c r="C20" s="18"/>
      <c r="D20" s="65"/>
      <c r="E20" s="65"/>
      <c r="F20" s="65"/>
      <c r="G20" s="67"/>
      <c r="H20" s="65"/>
      <c r="I20" s="65"/>
      <c r="J20" s="65">
        <v>30</v>
      </c>
      <c r="K20" s="65">
        <v>30</v>
      </c>
      <c r="L20" s="65"/>
      <c r="M20" s="18"/>
      <c r="N20" s="18" t="str">
        <v>JavaScript</v>
      </c>
      <c r="O20" s="18"/>
      <c r="P20" s="18"/>
      <c r="Q20" s="18"/>
      <c r="R20" s="18"/>
      <c r="S20" s="18"/>
      <c r="T20" s="18"/>
      <c r="U20" s="18"/>
      <c r="V20" s="18"/>
      <c r="W20" s="18"/>
      <c r="X20" s="18"/>
      <c r="Y20" s="18"/>
      <c r="Z20" s="18"/>
      <c r="AA20" s="18"/>
      <c r="AB20" s="18"/>
    </row>
    <row r="21" spans="1:28" ht="16.5">
      <c r="A21" s="18"/>
      <c r="B21" s="18"/>
      <c r="C21" s="18"/>
      <c r="D21" s="144"/>
      <c r="E21" s="145"/>
      <c r="F21" s="145"/>
      <c r="G21" s="145"/>
      <c r="H21" s="145"/>
      <c r="I21" s="145"/>
      <c r="J21" s="146"/>
      <c r="K21" s="18"/>
      <c r="L21" s="18"/>
      <c r="M21" s="18"/>
      <c r="N21" s="18" t="str">
        <v>C</v>
      </c>
      <c r="O21" s="18"/>
      <c r="P21" s="18"/>
      <c r="Q21" s="18"/>
      <c r="R21" s="18"/>
      <c r="S21" s="18"/>
      <c r="T21" s="18"/>
      <c r="U21" s="18"/>
      <c r="V21" s="18"/>
      <c r="W21" s="18"/>
      <c r="X21" s="18"/>
      <c r="Y21" s="18"/>
      <c r="Z21" s="18"/>
      <c r="AA21" s="18"/>
      <c r="AB21" s="18"/>
    </row>
    <row r="22" spans="1:28" ht="16.5">
      <c r="A22" s="18"/>
      <c r="B22" s="18"/>
      <c r="C22" s="18"/>
      <c r="D22" s="18"/>
      <c r="E22" s="18"/>
      <c r="F22" s="18"/>
      <c r="G22" s="18"/>
      <c r="H22" s="18"/>
      <c r="I22" s="18"/>
      <c r="J22" s="18"/>
      <c r="K22" s="18"/>
      <c r="L22" s="18"/>
      <c r="M22" s="18"/>
      <c r="N22" s="18" t="str">
        <v>VBA</v>
      </c>
      <c r="O22" s="18"/>
      <c r="P22" s="18"/>
      <c r="Q22" s="18"/>
      <c r="R22" s="18"/>
      <c r="S22" s="18"/>
      <c r="T22" s="18"/>
      <c r="U22" s="18"/>
      <c r="V22" s="18"/>
      <c r="W22" s="18"/>
      <c r="X22" s="18"/>
      <c r="Y22" s="18"/>
      <c r="Z22" s="18"/>
      <c r="AA22" s="18"/>
      <c r="AB22" s="18"/>
    </row>
    <row r="23" spans="1:28" ht="16.5">
      <c r="A23" s="18"/>
      <c r="B23" s="18"/>
      <c r="C23" s="18"/>
      <c r="D23" s="18"/>
      <c r="E23" s="18"/>
      <c r="F23" s="62" t="s">
        <v>1904</v>
      </c>
      <c r="G23" s="18"/>
      <c r="H23" s="18"/>
      <c r="I23" s="18"/>
      <c r="J23" s="18"/>
      <c r="K23" s="18"/>
      <c r="L23" s="18"/>
      <c r="M23" s="18"/>
      <c r="N23" s="18" t="str">
        <v>R</v>
      </c>
      <c r="O23" s="18"/>
      <c r="P23" s="18"/>
      <c r="Q23" s="18"/>
      <c r="R23" s="18"/>
      <c r="S23" s="18"/>
      <c r="T23" s="18"/>
      <c r="U23" s="18"/>
      <c r="V23" s="18"/>
      <c r="W23" s="18"/>
      <c r="X23" s="18"/>
      <c r="Y23" s="18"/>
      <c r="Z23" s="18"/>
      <c r="AA23" s="18"/>
      <c r="AB23" s="18"/>
    </row>
    <row r="24" spans="1:28" ht="16.5">
      <c r="A24" s="18"/>
      <c r="B24" s="18"/>
      <c r="C24" s="18"/>
      <c r="D24" s="18"/>
      <c r="E24" s="18"/>
      <c r="F24" s="65" t="s">
        <v>111</v>
      </c>
      <c r="G24" s="18"/>
      <c r="H24" s="18"/>
      <c r="I24" s="18"/>
      <c r="J24" s="18"/>
      <c r="K24" s="18"/>
      <c r="L24" s="18"/>
      <c r="M24" s="18"/>
      <c r="N24" s="18" t="str">
        <v>SQL</v>
      </c>
      <c r="O24" s="18"/>
      <c r="P24" s="18"/>
      <c r="Q24" s="18"/>
      <c r="R24" s="18"/>
      <c r="S24" s="18"/>
      <c r="T24" s="18"/>
      <c r="U24" s="18"/>
      <c r="V24" s="18"/>
      <c r="W24" s="18"/>
      <c r="X24" s="18"/>
      <c r="Y24" s="18"/>
      <c r="Z24" s="18"/>
      <c r="AA24" s="18"/>
      <c r="AB24" s="18"/>
    </row>
    <row r="25" spans="1:28" ht="16.5">
      <c r="A25" s="18"/>
      <c r="B25" s="18"/>
      <c r="C25" s="18"/>
      <c r="D25" s="18"/>
      <c r="E25" s="18"/>
      <c r="F25" s="65" t="s">
        <v>2399</v>
      </c>
      <c r="G25" s="18"/>
      <c r="H25" s="18"/>
      <c r="I25" s="18"/>
      <c r="J25" s="18"/>
      <c r="K25" s="18"/>
      <c r="L25" s="18"/>
      <c r="M25" s="18"/>
      <c r="N25" s="18" t="str">
        <v>C#</v>
      </c>
      <c r="O25" s="18"/>
      <c r="P25" s="18"/>
      <c r="Q25" s="18"/>
      <c r="R25" s="18"/>
      <c r="S25" s="18"/>
      <c r="T25" s="18"/>
      <c r="U25" s="18"/>
      <c r="V25" s="18"/>
      <c r="W25" s="18"/>
      <c r="X25" s="18"/>
      <c r="Y25" s="18"/>
      <c r="Z25" s="18"/>
      <c r="AA25" s="18"/>
      <c r="AB25" s="18"/>
    </row>
    <row r="26" spans="1:28"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c r="AA26" s="18"/>
      <c r="AB26" s="18"/>
    </row>
    <row r="27" spans="1:28"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c r="AA27" s="18"/>
      <c r="AB27" s="18"/>
    </row>
    <row r="28" spans="1:28" ht="16.5">
      <c r="A28" s="18"/>
      <c r="B28" s="18"/>
      <c r="C28" s="18"/>
      <c r="D28" s="18"/>
      <c r="E28" s="18"/>
      <c r="F28" s="65"/>
      <c r="G28" s="18"/>
      <c r="H28" s="18"/>
      <c r="I28" s="18"/>
      <c r="J28" s="18"/>
      <c r="K28" s="18"/>
      <c r="L28" s="18"/>
      <c r="M28" s="18"/>
      <c r="N28" s="18" t="str">
        <f>_xlfn.TEXTJOIN(",", 1, N16:N25)</f>
        <v>Python,Java,Ruby/Ruby on Rails,HTML,JavaScript,C,VBA,R,SQL,C#</v>
      </c>
      <c r="O28" s="18"/>
      <c r="P28" s="18"/>
      <c r="Q28" s="18"/>
      <c r="R28" s="18"/>
      <c r="S28" s="18"/>
      <c r="T28" s="18"/>
      <c r="U28" s="18"/>
      <c r="V28" s="18"/>
      <c r="W28" s="18"/>
      <c r="X28" s="18"/>
      <c r="Y28" s="18"/>
      <c r="Z28" s="18"/>
      <c r="AA28" s="18"/>
      <c r="AB28" s="18"/>
    </row>
    <row r="29" spans="1:28"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c r="AA29" s="18"/>
      <c r="AB29" s="18"/>
    </row>
    <row r="30" spans="1:28"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row>
    <row r="31" spans="1:28"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row>
    <row r="32" spans="1:28"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row>
    <row r="33" spans="1:28"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row>
    <row r="34" spans="1:28"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row>
    <row r="35" spans="1:28"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row>
    <row r="36" spans="1:28"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row>
    <row r="37" spans="1:28"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row>
    <row r="38" spans="1:28"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row>
    <row r="39" spans="1:28"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row>
    <row r="40" spans="1:28"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row>
    <row r="41" spans="1:28"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row>
    <row r="42" spans="1:28"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row>
    <row r="43" spans="1:28"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row>
    <row r="44" spans="1:28"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row>
    <row r="45" spans="1:28"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row>
    <row r="46" spans="1:28"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row>
    <row r="47" spans="1:28"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row>
    <row r="48" spans="1:28"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row>
    <row r="49" spans="1:28"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row>
    <row r="50" spans="1:28"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row>
    <row r="51" spans="1:28"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row>
    <row r="52" spans="1:28"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row>
    <row r="53" spans="1:28"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row>
    <row r="54" spans="1:28"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row>
    <row r="55" spans="1:28"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row>
    <row r="56" spans="1:28"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row>
    <row r="57" spans="1:28"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row>
    <row r="58" spans="1:28"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row>
    <row r="59" spans="1:28"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row>
    <row r="60" spans="1:28"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row>
    <row r="61" spans="1:28"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row>
    <row r="62" spans="1:28"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row>
    <row r="63" spans="1:28"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row>
    <row r="64" spans="1:28"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row>
    <row r="65" spans="1:28"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row>
    <row r="66" spans="1:28"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row>
    <row r="67" spans="1:28"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row>
    <row r="68" spans="1:28"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row>
    <row r="69" spans="1:28"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row>
    <row r="70" spans="1:28"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row>
    <row r="71" spans="1:28"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row>
    <row r="72" spans="1:28"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row>
    <row r="73" spans="1:28"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row>
    <row r="74" spans="1:28"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row>
    <row r="75" spans="1:28"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row>
    <row r="76" spans="1:28"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row>
    <row r="77" spans="1:28"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row>
    <row r="78" spans="1:28"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row>
    <row r="79" spans="1:28"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row>
    <row r="80" spans="1:28"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row>
    <row r="81" spans="1:28"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row>
    <row r="82" spans="1:28"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row>
    <row r="83" spans="1:28"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row>
    <row r="84" spans="1:28"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row>
    <row r="85" spans="1:28"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row>
    <row r="86" spans="1:28"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row>
    <row r="87" spans="1:28"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row>
    <row r="88" spans="1:28"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row>
    <row r="89" spans="1:28"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row>
    <row r="90" spans="1:28"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row>
    <row r="91" spans="1:28"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row>
    <row r="92" spans="1:28"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row>
    <row r="93" spans="1:28"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row>
    <row r="94" spans="1:28"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row>
    <row r="95" spans="1:28"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row>
    <row r="96" spans="1:28"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row>
    <row r="97" spans="1:28"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row>
    <row r="98" spans="1:28"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row>
    <row r="99" spans="1:28"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row>
    <row r="100" spans="1:28"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row>
    <row r="101" spans="1:28"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row>
    <row r="102" spans="1:28"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row>
    <row r="103" spans="1:28"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row>
    <row r="104" spans="1:28"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row>
    <row r="105" spans="1:28"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row>
    <row r="106" spans="1:28"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row>
    <row r="107" spans="1:28"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row>
    <row r="108" spans="1:28"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row>
    <row r="109" spans="1:28"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row>
    <row r="110" spans="1:28"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row>
    <row r="111" spans="1:28"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row>
    <row r="112" spans="1:28"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row>
    <row r="113" spans="1:28"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row>
    <row r="114" spans="1:28"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row>
    <row r="115" spans="1:28"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row>
    <row r="116" spans="1:28"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row>
    <row r="117" spans="1:28"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row>
    <row r="118" spans="1:28"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row>
    <row r="119" spans="1:28"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row>
    <row r="120" spans="1:28"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row>
    <row r="121" spans="1:28"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row>
    <row r="122" spans="1:28"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row>
    <row r="123" spans="1:28"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row>
    <row r="124" spans="1:28"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row>
    <row r="125" spans="1:28"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row>
    <row r="126" spans="1:28"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row>
    <row r="127" spans="1:28"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row>
    <row r="128" spans="1:28"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row>
    <row r="129" spans="1:28"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row>
    <row r="130" spans="1:28"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row>
    <row r="131" spans="1:28"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row>
    <row r="132" spans="1:28"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row>
    <row r="133" spans="1:28"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row>
    <row r="134" spans="1:28"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row>
    <row r="135" spans="1:28"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row>
    <row r="136" spans="1:28"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row>
    <row r="137" spans="1:28"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row>
    <row r="138" spans="1:28"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row>
    <row r="139" spans="1:28"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row>
    <row r="140" spans="1:28"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row>
    <row r="141" spans="1:28"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row>
    <row r="142" spans="1:28"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row>
    <row r="143" spans="1:28"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row>
    <row r="144" spans="1:28"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row>
    <row r="145" spans="1:28"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row>
    <row r="146" spans="1:28"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row>
    <row r="147" spans="1:28"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row>
    <row r="148" spans="1:28"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row>
    <row r="149" spans="1:28"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row>
    <row r="150" spans="1:28"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row>
    <row r="151" spans="1:28"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row>
    <row r="152" spans="1:28"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row>
    <row r="153" spans="1:28"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row>
    <row r="154" spans="1:28"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row>
    <row r="155" spans="1:28"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row>
    <row r="156" spans="1:28"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row>
    <row r="157" spans="1:28"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row>
    <row r="158" spans="1:28"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row>
    <row r="159" spans="1:28"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row>
    <row r="160" spans="1:28"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row>
    <row r="161" spans="1:28"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row>
    <row r="162" spans="1:28"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row>
    <row r="163" spans="1:28"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row>
    <row r="164" spans="1:28"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row>
    <row r="165" spans="1:28"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row>
    <row r="166" spans="1:28"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row>
    <row r="167" spans="1:28"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row>
    <row r="168" spans="1:28"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row>
    <row r="169" spans="1:28"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row>
    <row r="170" spans="1:28"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row>
    <row r="171" spans="1:28"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row>
    <row r="172" spans="1:28"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row>
    <row r="173" spans="1:28"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row>
    <row r="174" spans="1:28"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row>
    <row r="175" spans="1:28"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row>
    <row r="176" spans="1:28"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row>
    <row r="177" spans="1:28"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row>
    <row r="178" spans="1:28"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row>
    <row r="179" spans="1:28"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row>
    <row r="180" spans="1:28"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row>
    <row r="181" spans="1:28"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row>
    <row r="182" spans="1:28"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row>
    <row r="183" spans="1:28"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row>
    <row r="184" spans="1:28"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row>
    <row r="185" spans="1:28"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row>
    <row r="186" spans="1:28"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row>
    <row r="187" spans="1:28"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row>
    <row r="188" spans="1:28"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row>
    <row r="189" spans="1:28"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row>
    <row r="190" spans="1:28"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row>
    <row r="191" spans="1:28"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row>
    <row r="192" spans="1:28"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row>
    <row r="193" spans="1:28"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row>
    <row r="194" spans="1:28"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row>
    <row r="195" spans="1:28"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row>
    <row r="196" spans="1:28"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row>
    <row r="197" spans="1:28"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row>
    <row r="198" spans="1:28"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row>
    <row r="199" spans="1:28"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row>
    <row r="200" spans="1:28"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row>
    <row r="201" spans="1:28"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row>
    <row r="202" spans="1:28"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row>
    <row r="203" spans="1:28"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row>
    <row r="204" spans="1:28"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row>
    <row r="205" spans="1:28"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row>
    <row r="206" spans="1:28"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row>
    <row r="207" spans="1:28"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row>
    <row r="208" spans="1:28"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row>
    <row r="209" spans="1:28"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row>
    <row r="210" spans="1:28"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row>
    <row r="211" spans="1:28"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row>
    <row r="212" spans="1:28"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row>
    <row r="213" spans="1:28"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row>
    <row r="214" spans="1:28"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row>
    <row r="215" spans="1:28"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row>
    <row r="216" spans="1:28"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row>
    <row r="217" spans="1:28"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row>
    <row r="218" spans="1:28"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row>
    <row r="219" spans="1:28"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row>
    <row r="220" spans="1:28"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row>
    <row r="221" spans="1:28"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row>
    <row r="222" spans="1:28"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row>
    <row r="223" spans="1:28"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row>
    <row r="224" spans="1:28"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row>
    <row r="225" spans="1:28"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row>
    <row r="226" spans="1:28"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row>
    <row r="227" spans="1:28"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row>
    <row r="228" spans="1:28"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row>
    <row r="229" spans="1:28"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row>
    <row r="230" spans="1:28"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row>
    <row r="231" spans="1:28"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row>
    <row r="232" spans="1:28"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row>
    <row r="233" spans="1:28"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row>
    <row r="234" spans="1:28"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row>
    <row r="235" spans="1:28"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row>
    <row r="236" spans="1:28"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row>
    <row r="237" spans="1:28"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row>
    <row r="238" spans="1:28"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row>
    <row r="239" spans="1:28"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row>
    <row r="240" spans="1:28"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row>
    <row r="241" spans="1:28"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row>
    <row r="242" spans="1:28"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row>
    <row r="243" spans="1:28"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row>
    <row r="244" spans="1:28"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row>
    <row r="245" spans="1:28"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row>
    <row r="246" spans="1:28"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row>
    <row r="247" spans="1:28"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row>
    <row r="248" spans="1:28"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row>
    <row r="249" spans="1:28"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row>
    <row r="250" spans="1:28"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row>
    <row r="251" spans="1:28"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row>
    <row r="252" spans="1:28"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row>
    <row r="253" spans="1:28"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row>
    <row r="254" spans="1:28"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row>
    <row r="255" spans="1:28"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row>
    <row r="256" spans="1:28"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row>
    <row r="257" spans="1:28"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row>
    <row r="258" spans="1:28"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row>
    <row r="259" spans="1:28"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row>
    <row r="260" spans="1:28"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row>
    <row r="261" spans="1:28"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row>
    <row r="262" spans="1:28"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row>
    <row r="263" spans="1:28"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row>
    <row r="264" spans="1:28"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row>
    <row r="265" spans="1:28"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row>
    <row r="266" spans="1:28"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row>
    <row r="267" spans="1:28"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row>
    <row r="268" spans="1:28"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row>
    <row r="269" spans="1:28"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row>
    <row r="270" spans="1:28"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row>
    <row r="271" spans="1:28"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row>
    <row r="272" spans="1:28"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row>
    <row r="273" spans="1:28"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row>
    <row r="274" spans="1:28"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row>
    <row r="275" spans="1:28"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row>
    <row r="276" spans="1:28"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row>
    <row r="277" spans="1:28"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row>
    <row r="278" spans="1:28"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row>
    <row r="279" spans="1:28"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row>
    <row r="280" spans="1:28"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row>
    <row r="281" spans="1:28"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row>
    <row r="282" spans="1:28"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row>
    <row r="283" spans="1:28"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row>
    <row r="284" spans="1:28"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row>
    <row r="285" spans="1:28"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row>
    <row r="286" spans="1:28"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row>
    <row r="287" spans="1:28"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row>
    <row r="288" spans="1:28"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row>
    <row r="289" spans="1:28"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row>
    <row r="290" spans="1:28"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row>
    <row r="291" spans="1:28"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row>
    <row r="292" spans="1:28"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row>
    <row r="293" spans="1:28"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row>
    <row r="294" spans="1:28"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row>
    <row r="295" spans="1:28"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row>
    <row r="296" spans="1:28"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row>
    <row r="297" spans="1:28"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row>
    <row r="298" spans="1:28"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row>
    <row r="299" spans="1:28"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row>
    <row r="300" spans="1:28"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row>
    <row r="301" spans="1:28"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row>
    <row r="302" spans="1:28"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row>
    <row r="303" spans="1:28"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row>
    <row r="304" spans="1:28"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row>
    <row r="305" spans="1:28"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row>
    <row r="306" spans="1:28"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row>
    <row r="307" spans="1:28"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row>
    <row r="308" spans="1:28"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row>
    <row r="309" spans="1:28"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row>
    <row r="310" spans="1:28"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row>
    <row r="311" spans="1:28"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row>
    <row r="312" spans="1:28"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row>
    <row r="313" spans="1:28"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row>
    <row r="314" spans="1:28"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row>
    <row r="315" spans="1:28"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row>
    <row r="316" spans="1:28"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row>
    <row r="317" spans="1:28"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row>
    <row r="318" spans="1:28"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row>
    <row r="319" spans="1:28"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row>
    <row r="320" spans="1:28"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row>
    <row r="321" spans="1:28"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row>
    <row r="322" spans="1:28"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row>
    <row r="323" spans="1:28"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row>
    <row r="324" spans="1:28"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row>
    <row r="325" spans="1:28"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row>
    <row r="326" spans="1:28"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row>
    <row r="327" spans="1:28"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row>
    <row r="328" spans="1:28"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row>
    <row r="329" spans="1:28"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row>
    <row r="330" spans="1:28"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row>
    <row r="331" spans="1:28"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row>
    <row r="332" spans="1:28"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row>
    <row r="333" spans="1:28"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row>
    <row r="334" spans="1:28"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row>
    <row r="335" spans="1:28"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row>
    <row r="336" spans="1:28"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row>
    <row r="337" spans="1:28"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row>
    <row r="338" spans="1:28"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row>
    <row r="339" spans="1:28"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row>
    <row r="340" spans="1:28"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row>
    <row r="341" spans="1:28"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row>
    <row r="342" spans="1:28"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row>
    <row r="343" spans="1:28"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row>
    <row r="344" spans="1:28"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row>
    <row r="345" spans="1:28"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row>
    <row r="346" spans="1:28"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row>
    <row r="347" spans="1:28"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row>
    <row r="348" spans="1:28"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row>
    <row r="349" spans="1:28"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row>
    <row r="350" spans="1:28"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row>
    <row r="351" spans="1:28"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row>
    <row r="352" spans="1:28"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row>
    <row r="353" spans="1:28"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row>
    <row r="354" spans="1:28"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row>
    <row r="355" spans="1:28"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row>
    <row r="356" spans="1:28"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row>
    <row r="357" spans="1:28"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row>
    <row r="358" spans="1:28"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row>
    <row r="359" spans="1:28"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row>
    <row r="360" spans="1:28"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row>
    <row r="361" spans="1:28"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row>
    <row r="362" spans="1:28"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row>
    <row r="363" spans="1:28"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row>
    <row r="364" spans="1:28"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row>
    <row r="365" spans="1:28"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row>
    <row r="366" spans="1:28"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row>
    <row r="367" spans="1:28"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row>
    <row r="368" spans="1:28"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row>
    <row r="369" spans="1:28"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row>
    <row r="370" spans="1:28"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row>
    <row r="371" spans="1:28"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row>
    <row r="372" spans="1:28"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row>
    <row r="373" spans="1:28"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row>
    <row r="374" spans="1:28"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row>
    <row r="375" spans="1:28"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row>
    <row r="376" spans="1:28"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row>
    <row r="377" spans="1:28"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row>
    <row r="378" spans="1:28"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row>
    <row r="379" spans="1:28"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row>
    <row r="380" spans="1:28"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row>
    <row r="381" spans="1:28"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row>
    <row r="382" spans="1:28"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row>
    <row r="383" spans="1:28"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row>
    <row r="384" spans="1:28"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row>
    <row r="385" spans="1:28"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row>
    <row r="386" spans="1:28"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row>
    <row r="387" spans="1:28"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row>
    <row r="388" spans="1:28"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row>
    <row r="389" spans="1:28"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row>
    <row r="390" spans="1:28"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row>
    <row r="391" spans="1:28"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row>
    <row r="392" spans="1:28"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row>
    <row r="393" spans="1:28"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row>
    <row r="394" spans="1:28"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row>
    <row r="395" spans="1:28"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row>
    <row r="396" spans="1:28"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row>
    <row r="397" spans="1:28"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row>
    <row r="398" spans="1:28"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row>
    <row r="399" spans="1:28"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row>
    <row r="400" spans="1:28"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row>
    <row r="401" spans="1:28"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row>
    <row r="402" spans="1:28"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row>
    <row r="403" spans="1:28"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row>
    <row r="404" spans="1:28"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row>
    <row r="405" spans="1:28"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row>
    <row r="406" spans="1:28"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row>
    <row r="407" spans="1:28"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row>
    <row r="408" spans="1:28"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row>
    <row r="409" spans="1:28"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row>
    <row r="410" spans="1:28"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row>
    <row r="411" spans="1:28"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row>
    <row r="412" spans="1:28"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row>
    <row r="413" spans="1:28"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row>
    <row r="414" spans="1:28"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row>
    <row r="415" spans="1:28"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row>
    <row r="416" spans="1:28"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row>
    <row r="417" spans="1:28"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row>
    <row r="418" spans="1:28"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row>
    <row r="419" spans="1:28"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row>
    <row r="420" spans="1:28"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row>
    <row r="421" spans="1:28"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row>
    <row r="422" spans="1:28"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row>
    <row r="423" spans="1:28"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row>
    <row r="424" spans="1:28"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row>
    <row r="425" spans="1:28"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row>
    <row r="426" spans="1:28"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row>
    <row r="427" spans="1:28"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row>
    <row r="428" spans="1:28"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row>
    <row r="429" spans="1:28"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row>
    <row r="430" spans="1:28"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row>
    <row r="431" spans="1:28"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row>
    <row r="432" spans="1:28"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row>
    <row r="433" spans="1:28"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row>
    <row r="434" spans="1:28"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row>
    <row r="435" spans="1:28"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row>
    <row r="436" spans="1:28"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row>
    <row r="437" spans="1:28"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row>
    <row r="438" spans="1:28"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row>
    <row r="439" spans="1:28"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row>
    <row r="440" spans="1:28"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row>
    <row r="441" spans="1:28"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row>
    <row r="442" spans="1:28"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row>
    <row r="443" spans="1:28"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row>
    <row r="444" spans="1:28"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row>
    <row r="445" spans="1:28"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row>
    <row r="446" spans="1:28"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row>
    <row r="447" spans="1:28"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row>
    <row r="448" spans="1:28"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row>
    <row r="449" spans="1:28"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row>
    <row r="450" spans="1:28"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row>
    <row r="451" spans="1:28"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row>
    <row r="452" spans="1:28"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row>
    <row r="453" spans="1:28"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row>
    <row r="454" spans="1:28"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row>
    <row r="455" spans="1:28"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row>
    <row r="456" spans="1:28"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row>
    <row r="457" spans="1:28"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row>
    <row r="458" spans="1:28"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row>
    <row r="459" spans="1:28"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row>
    <row r="460" spans="1:28"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row>
    <row r="461" spans="1:28"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row>
    <row r="462" spans="1:28"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row>
    <row r="463" spans="1:28"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row>
    <row r="464" spans="1:28"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row>
    <row r="465" spans="1:28"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row>
    <row r="466" spans="1:28"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row>
    <row r="467" spans="1:28"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row>
    <row r="468" spans="1:28"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row>
    <row r="469" spans="1:28"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row>
    <row r="470" spans="1:28"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row>
    <row r="471" spans="1:28"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row>
    <row r="472" spans="1:28"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row>
    <row r="473" spans="1:28"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row>
    <row r="474" spans="1:28"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row>
    <row r="475" spans="1:28"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row>
    <row r="476" spans="1:28"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row>
    <row r="477" spans="1:28"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row>
    <row r="478" spans="1:28"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row>
    <row r="479" spans="1:28"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row>
    <row r="480" spans="1:28"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row>
    <row r="481" spans="1:28"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row>
    <row r="482" spans="1:28"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row>
    <row r="483" spans="1:28"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row>
    <row r="484" spans="1:28"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row>
    <row r="485" spans="1:28"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row>
    <row r="486" spans="1:28"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row>
    <row r="487" spans="1:28"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row>
    <row r="488" spans="1:28"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row>
    <row r="489" spans="1:28"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row>
    <row r="490" spans="1:28"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row>
    <row r="491" spans="1:28"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row>
    <row r="492" spans="1:28"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row>
    <row r="493" spans="1:28"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row>
    <row r="494" spans="1:28"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row>
    <row r="495" spans="1:28"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row>
    <row r="496" spans="1:28"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row>
    <row r="497" spans="1:28"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row>
    <row r="498" spans="1:28"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row>
    <row r="499" spans="1:28"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row>
    <row r="500" spans="1:28"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row>
    <row r="501" spans="1:28"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row>
    <row r="502" spans="1:28"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row>
    <row r="503" spans="1:28"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row>
    <row r="504" spans="1:28"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row>
    <row r="505" spans="1:28"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row>
    <row r="506" spans="1:28"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row>
    <row r="507" spans="1:28"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row>
    <row r="508" spans="1:28"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row>
    <row r="509" spans="1:28"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row>
    <row r="510" spans="1:28"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row>
    <row r="511" spans="1:28"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row>
    <row r="512" spans="1:28"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row>
    <row r="513" spans="1:28"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row>
    <row r="514" spans="1:28"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row>
    <row r="515" spans="1:28"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row>
    <row r="516" spans="1:28"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row>
    <row r="517" spans="1:28"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row>
    <row r="518" spans="1:28"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row>
    <row r="519" spans="1:28"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row>
    <row r="520" spans="1:28"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row>
    <row r="521" spans="1:28"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row>
    <row r="522" spans="1:28"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row>
    <row r="523" spans="1:28"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row>
    <row r="524" spans="1:28"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row>
    <row r="525" spans="1:28"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row>
    <row r="526" spans="1:28"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row>
    <row r="527" spans="1:28"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row>
    <row r="528" spans="1:28"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row>
    <row r="529" spans="1:28"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row>
    <row r="530" spans="1:28"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row>
    <row r="531" spans="1:28"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row>
    <row r="532" spans="1:28"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row>
    <row r="533" spans="1:28"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row>
    <row r="534" spans="1:28"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row>
    <row r="535" spans="1:28"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row>
    <row r="536" spans="1:28"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row>
    <row r="537" spans="1:28"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row>
    <row r="538" spans="1:28"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row>
    <row r="539" spans="1:28"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row>
    <row r="540" spans="1:28"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row>
    <row r="541" spans="1:28"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row>
    <row r="542" spans="1:28"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row>
    <row r="543" spans="1:28"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row>
    <row r="544" spans="1:28"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row>
    <row r="545" spans="1:28"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row>
    <row r="546" spans="1:28"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row>
    <row r="547" spans="1:28"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row>
    <row r="548" spans="1:28"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row>
    <row r="549" spans="1:28"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row>
    <row r="550" spans="1:28"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row>
    <row r="551" spans="1:28"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row>
    <row r="552" spans="1:28"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row>
    <row r="553" spans="1:28"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row>
    <row r="554" spans="1:28"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row>
    <row r="555" spans="1:28"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row>
    <row r="556" spans="1:28"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row>
    <row r="557" spans="1:28"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row>
    <row r="558" spans="1:28"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row>
    <row r="559" spans="1:28"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row>
    <row r="560" spans="1:28"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row>
    <row r="561" spans="1:28"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row>
    <row r="562" spans="1:28"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row>
    <row r="563" spans="1:28"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row>
    <row r="564" spans="1:28"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row>
    <row r="565" spans="1:28"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row>
    <row r="566" spans="1:28"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row>
    <row r="567" spans="1:28"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row>
    <row r="568" spans="1:28"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row>
    <row r="569" spans="1:28"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row>
    <row r="570" spans="1:28"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row>
    <row r="571" spans="1:28"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row>
    <row r="572" spans="1:28"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row>
    <row r="573" spans="1:28"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row>
    <row r="574" spans="1:28"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row>
    <row r="575" spans="1:28"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row>
    <row r="576" spans="1:28"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row>
    <row r="577" spans="1:28"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row>
    <row r="578" spans="1:28"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row>
    <row r="579" spans="1:28"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row>
    <row r="580" spans="1:28"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row>
    <row r="581" spans="1:28"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row>
    <row r="582" spans="1:28"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row>
    <row r="583" spans="1:28"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row>
    <row r="584" spans="1:28"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row>
    <row r="585" spans="1:28"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row>
    <row r="586" spans="1:28"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row>
    <row r="587" spans="1:28"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row>
    <row r="588" spans="1:28"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row>
    <row r="589" spans="1:28"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row>
    <row r="590" spans="1:28"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row>
    <row r="591" spans="1:28"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row>
    <row r="592" spans="1:28"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row>
    <row r="593" spans="1:28"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row>
    <row r="594" spans="1:28"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row>
    <row r="595" spans="1:28"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row>
    <row r="596" spans="1:28"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row>
    <row r="597" spans="1:28"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row>
    <row r="598" spans="1:28"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row>
    <row r="599" spans="1:28"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row>
    <row r="600" spans="1:28"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row>
    <row r="601" spans="1:28"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row>
    <row r="602" spans="1:28"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row>
    <row r="603" spans="1:28"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row>
    <row r="604" spans="1:28"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row>
    <row r="605" spans="1:28"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row>
    <row r="606" spans="1:28"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row>
    <row r="607" spans="1:28"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row>
    <row r="608" spans="1:28"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row>
    <row r="609" spans="1:28"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row>
    <row r="610" spans="1:28"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row>
    <row r="611" spans="1:28"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row>
    <row r="612" spans="1:28"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row>
    <row r="613" spans="1:28"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row>
    <row r="614" spans="1:28"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row>
    <row r="615" spans="1:28"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row>
    <row r="616" spans="1:28"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row>
    <row r="617" spans="1:28"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row>
    <row r="618" spans="1:28"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row>
    <row r="619" spans="1:28"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row>
    <row r="620" spans="1:28"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row>
    <row r="621" spans="1:28"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row>
    <row r="622" spans="1:28"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row>
    <row r="623" spans="1:28"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row>
    <row r="624" spans="1:28"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row>
    <row r="625" spans="1:28"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row>
    <row r="626" spans="1:28"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row>
    <row r="627" spans="1:28"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row>
    <row r="628" spans="1:28"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row>
    <row r="629" spans="1:28"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row>
    <row r="630" spans="1:28"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row>
    <row r="631" spans="1:28"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row>
    <row r="632" spans="1:28"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row>
    <row r="633" spans="1:28"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row>
    <row r="634" spans="1:28"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row>
    <row r="635" spans="1:28"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row>
    <row r="636" spans="1:28"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row>
    <row r="637" spans="1:28"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row>
    <row r="638" spans="1:28"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row>
    <row r="639" spans="1:28"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row>
    <row r="640" spans="1:28"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row>
    <row r="641" spans="1:28"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row>
    <row r="642" spans="1:28"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row>
    <row r="643" spans="1:28"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row>
    <row r="644" spans="1:28"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row>
    <row r="645" spans="1:28"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row>
    <row r="646" spans="1:28"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row>
    <row r="647" spans="1:28"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row>
    <row r="648" spans="1:28"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row>
    <row r="649" spans="1:28"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row>
    <row r="650" spans="1:28"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row>
    <row r="651" spans="1:28"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row>
    <row r="652" spans="1:28"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row>
    <row r="653" spans="1:28"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row>
    <row r="654" spans="1:28"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row>
    <row r="655" spans="1:28"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row>
    <row r="656" spans="1:28"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row>
    <row r="657" spans="1:28"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row>
    <row r="658" spans="1:28"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row>
    <row r="659" spans="1:28"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row>
    <row r="660" spans="1:28"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row>
    <row r="661" spans="1:28"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row>
    <row r="662" spans="1:28"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row>
    <row r="663" spans="1:28"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row>
    <row r="664" spans="1:28"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row>
    <row r="665" spans="1:28"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row>
    <row r="666" spans="1:28"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row>
    <row r="667" spans="1:28"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row>
    <row r="668" spans="1:28"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row>
    <row r="669" spans="1:28"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row>
    <row r="670" spans="1:28"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row>
    <row r="671" spans="1:28"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row>
    <row r="672" spans="1:28"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row>
    <row r="673" spans="1:28"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row>
    <row r="674" spans="1:28"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row>
    <row r="675" spans="1:28"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row>
    <row r="676" spans="1:28"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row>
    <row r="677" spans="1:28"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row>
    <row r="678" spans="1:28"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row>
    <row r="679" spans="1:28"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row>
    <row r="680" spans="1:28"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row>
    <row r="681" spans="1:28"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row>
    <row r="682" spans="1:28"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row>
    <row r="683" spans="1:28"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row>
    <row r="684" spans="1:28"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row>
    <row r="685" spans="1:28"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row>
    <row r="686" spans="1:28"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row>
    <row r="687" spans="1:28"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row>
    <row r="688" spans="1:28"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row>
    <row r="689" spans="1:28"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row>
    <row r="690" spans="1:28"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row>
    <row r="691" spans="1:28"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row>
    <row r="692" spans="1:28"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row>
    <row r="693" spans="1:28"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row>
    <row r="694" spans="1:28"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row>
    <row r="695" spans="1:28"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row>
    <row r="696" spans="1:28"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row>
    <row r="697" spans="1:28"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row>
    <row r="698" spans="1:28"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row>
    <row r="699" spans="1:28"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row>
    <row r="700" spans="1:28"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row>
    <row r="701" spans="1:28"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row>
    <row r="702" spans="1:28"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row>
    <row r="703" spans="1:28"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row>
    <row r="704" spans="1:28"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row>
    <row r="705" spans="1:28"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row>
    <row r="706" spans="1:28"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row>
    <row r="707" spans="1:28"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row>
    <row r="708" spans="1:28"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row>
    <row r="709" spans="1:28"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row>
    <row r="710" spans="1:28"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row>
    <row r="711" spans="1:28"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row>
    <row r="712" spans="1:28"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row>
    <row r="713" spans="1:28"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row>
    <row r="714" spans="1:28"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row>
    <row r="715" spans="1:28"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row>
    <row r="716" spans="1:28"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row>
    <row r="717" spans="1:28"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row>
    <row r="718" spans="1:28"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row>
    <row r="719" spans="1:28"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row>
    <row r="720" spans="1:28"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row>
    <row r="721" spans="1:28"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row>
    <row r="722" spans="1:28"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row>
    <row r="723" spans="1:28"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row>
    <row r="724" spans="1:28"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row>
    <row r="725" spans="1:28"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row>
    <row r="726" spans="1:28"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row>
    <row r="727" spans="1:28"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row>
    <row r="728" spans="1:28"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row>
    <row r="729" spans="1:28"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row>
    <row r="730" spans="1:28"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row>
    <row r="731" spans="1:28"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row>
    <row r="732" spans="1:28"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row>
    <row r="733" spans="1:28"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row>
    <row r="734" spans="1:28"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row>
    <row r="735" spans="1:28"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row>
    <row r="736" spans="1:28"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row>
    <row r="737" spans="1:28"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row>
    <row r="738" spans="1:28"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row>
    <row r="739" spans="1:28"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row>
    <row r="740" spans="1:28"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row>
    <row r="741" spans="1:28"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row>
    <row r="742" spans="1:28"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row>
    <row r="743" spans="1:28"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row>
    <row r="744" spans="1:28"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row>
    <row r="745" spans="1:28"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row>
    <row r="746" spans="1:28"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row>
    <row r="747" spans="1:28"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row>
    <row r="748" spans="1:28"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row>
    <row r="749" spans="1:28"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row>
    <row r="750" spans="1:28"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row>
    <row r="751" spans="1:28"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row>
    <row r="752" spans="1:28"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row>
    <row r="753" spans="1:28"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row>
    <row r="754" spans="1:28"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row>
    <row r="755" spans="1:28"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row>
    <row r="756" spans="1:28"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row>
    <row r="757" spans="1:28"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row>
    <row r="758" spans="1:28"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row>
    <row r="759" spans="1:28"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row>
    <row r="760" spans="1:28"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row>
    <row r="761" spans="1:28"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row>
    <row r="762" spans="1:28"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row>
    <row r="763" spans="1:28"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row>
    <row r="764" spans="1:28"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row>
    <row r="765" spans="1:28"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row>
    <row r="766" spans="1:28"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row>
    <row r="767" spans="1:28"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row>
    <row r="768" spans="1:28"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row>
    <row r="769" spans="1:28"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row>
    <row r="770" spans="1:28"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row>
    <row r="771" spans="1:28"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row>
    <row r="772" spans="1:28"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row>
    <row r="773" spans="1:28"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row>
    <row r="774" spans="1:28"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row>
    <row r="775" spans="1:28"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row>
    <row r="776" spans="1:28"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row>
    <row r="777" spans="1:28"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row>
    <row r="778" spans="1:28"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row>
    <row r="779" spans="1:28"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row>
    <row r="780" spans="1:28"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row>
    <row r="781" spans="1:28"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row>
    <row r="782" spans="1:28"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row>
    <row r="783" spans="1:28"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row>
    <row r="784" spans="1:28"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row>
    <row r="785" spans="1:28"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row>
    <row r="786" spans="1:28"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row>
    <row r="787" spans="1:28"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row>
    <row r="788" spans="1:28"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row>
    <row r="789" spans="1:28"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row>
    <row r="790" spans="1:28"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row>
    <row r="791" spans="1:28"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row>
    <row r="792" spans="1:28"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row>
    <row r="793" spans="1:28"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row>
    <row r="794" spans="1:28"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row>
    <row r="795" spans="1:28"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row>
    <row r="796" spans="1:28"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row>
    <row r="797" spans="1:28"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row>
    <row r="798" spans="1:28"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row>
    <row r="799" spans="1:28"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row>
    <row r="800" spans="1:28"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row>
    <row r="801" spans="1:28"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row>
    <row r="802" spans="1:28"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row>
    <row r="803" spans="1:28"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row>
    <row r="804" spans="1:28"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row>
    <row r="805" spans="1:28"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row>
    <row r="806" spans="1:28"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row>
    <row r="807" spans="1:28"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row>
    <row r="808" spans="1:28"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row>
    <row r="809" spans="1:28"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row>
    <row r="810" spans="1:28"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row>
    <row r="811" spans="1:28"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row>
    <row r="812" spans="1:28"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row>
    <row r="813" spans="1:28"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row>
    <row r="814" spans="1:28"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row>
    <row r="815" spans="1:28"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row>
    <row r="816" spans="1:28"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row>
    <row r="817" spans="1:28"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row>
    <row r="818" spans="1:28"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row>
    <row r="819" spans="1:28"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row>
    <row r="820" spans="1:28"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row>
    <row r="821" spans="1:28"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row>
    <row r="822" spans="1:28"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row>
    <row r="823" spans="1:28"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row>
    <row r="824" spans="1:28"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row>
    <row r="825" spans="1:28"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row>
    <row r="826" spans="1:28"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row>
    <row r="827" spans="1:28"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row>
    <row r="828" spans="1:28"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row>
    <row r="829" spans="1:28"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row>
    <row r="830" spans="1:28"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row>
    <row r="831" spans="1:28"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row>
    <row r="832" spans="1:28"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row>
    <row r="833" spans="1:28"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row>
    <row r="834" spans="1:28"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row>
    <row r="835" spans="1:28"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row>
    <row r="836" spans="1:28"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row>
    <row r="837" spans="1:28"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row>
    <row r="838" spans="1:28"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row>
    <row r="839" spans="1:28"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row>
    <row r="840" spans="1:28"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row>
    <row r="841" spans="1:28"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row>
    <row r="842" spans="1:28"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row>
    <row r="843" spans="1:28"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row>
    <row r="844" spans="1:28"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row>
    <row r="845" spans="1:28"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row>
    <row r="846" spans="1:28"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row>
    <row r="847" spans="1:28"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row>
    <row r="848" spans="1:28"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row>
    <row r="849" spans="1:28"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row>
    <row r="850" spans="1:28"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row>
    <row r="851" spans="1:28"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row>
    <row r="852" spans="1:28"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row>
    <row r="853" spans="1:28"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row>
    <row r="854" spans="1:28"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row>
    <row r="855" spans="1:28"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row>
    <row r="856" spans="1:28"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row>
    <row r="857" spans="1:28"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row>
    <row r="858" spans="1:28"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row>
    <row r="859" spans="1:28"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row>
    <row r="860" spans="1:28"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row>
    <row r="861" spans="1:28"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row>
    <row r="862" spans="1:28"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row>
    <row r="863" spans="1:28"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row>
    <row r="864" spans="1:28"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row>
    <row r="865" spans="1:28"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row>
    <row r="866" spans="1:28"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row>
    <row r="867" spans="1:28"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row>
    <row r="868" spans="1:28"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row>
    <row r="869" spans="1:28"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row>
    <row r="870" spans="1:28"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row>
    <row r="871" spans="1:28"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row>
    <row r="872" spans="1:28"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row>
    <row r="873" spans="1:28"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row>
    <row r="874" spans="1:28"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row>
    <row r="875" spans="1:28"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row>
    <row r="876" spans="1:28"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row>
    <row r="877" spans="1:28"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row>
    <row r="878" spans="1:28"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row>
    <row r="879" spans="1:28"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row>
    <row r="880" spans="1:28"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row>
    <row r="881" spans="1:28"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row>
    <row r="882" spans="1:28"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row>
    <row r="883" spans="1:28"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row>
    <row r="884" spans="1:28"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row>
    <row r="885" spans="1:28"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row>
    <row r="886" spans="1:28"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row>
    <row r="887" spans="1:28"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row>
    <row r="888" spans="1:28"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row>
    <row r="889" spans="1:28"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row>
    <row r="890" spans="1:28"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row>
    <row r="891" spans="1:28"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row>
    <row r="892" spans="1:28"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row>
    <row r="893" spans="1:28"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row>
    <row r="894" spans="1:28"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row>
    <row r="895" spans="1:28"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row>
    <row r="896" spans="1:28"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row>
    <row r="897" spans="1:28"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row>
    <row r="898" spans="1:28"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row>
    <row r="899" spans="1:28"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row>
    <row r="900" spans="1:28"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row>
    <row r="901" spans="1:28"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row>
    <row r="902" spans="1:28"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row>
    <row r="903" spans="1:28"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row>
    <row r="904" spans="1:28"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row>
    <row r="905" spans="1:28"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row>
    <row r="906" spans="1:28"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row>
    <row r="907" spans="1:28"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row>
    <row r="908" spans="1:28"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row>
    <row r="909" spans="1:28"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row>
    <row r="910" spans="1:28"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row>
    <row r="911" spans="1:28"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row>
    <row r="912" spans="1:28"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row>
    <row r="913" spans="1:28"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row>
    <row r="914" spans="1:28"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row>
    <row r="915" spans="1:28"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row>
    <row r="916" spans="1:28"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row>
    <row r="917" spans="1:28"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row>
    <row r="918" spans="1:28"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row>
    <row r="919" spans="1:28"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row>
    <row r="920" spans="1:28"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row>
    <row r="921" spans="1:28"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row>
    <row r="922" spans="1:28"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row>
    <row r="923" spans="1:28"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row>
    <row r="924" spans="1:28"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row>
    <row r="925" spans="1:28"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row>
    <row r="926" spans="1:28"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row>
    <row r="927" spans="1:28"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row>
    <row r="928" spans="1:28"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row>
    <row r="929" spans="1:28"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row>
    <row r="930" spans="1:28"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row>
    <row r="931" spans="1:28"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row>
    <row r="932" spans="1:28"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row>
    <row r="933" spans="1:28"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row>
    <row r="934" spans="1:28"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row>
    <row r="935" spans="1:28"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row>
    <row r="936" spans="1:28"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row>
    <row r="937" spans="1:28"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row>
    <row r="938" spans="1:28"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row>
    <row r="939" spans="1:28"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row>
    <row r="940" spans="1:28"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row>
    <row r="941" spans="1:28"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row>
    <row r="942" spans="1:28"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row>
    <row r="943" spans="1:28"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row>
    <row r="944" spans="1:28"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row>
    <row r="945" spans="1:28"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row>
    <row r="946" spans="1:28"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row>
    <row r="947" spans="1:28"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row>
    <row r="948" spans="1:28"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row>
    <row r="949" spans="1:28"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row>
    <row r="950" spans="1:28"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row>
    <row r="951" spans="1:28"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row>
    <row r="952" spans="1:28"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row>
    <row r="953" spans="1:28"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row>
    <row r="954" spans="1:28"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row>
    <row r="955" spans="1:28"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row>
    <row r="956" spans="1:28"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row>
    <row r="957" spans="1:28"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row>
    <row r="958" spans="1:28"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row>
    <row r="959" spans="1:28"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row>
    <row r="960" spans="1:28"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row>
    <row r="961" spans="1:28"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row>
    <row r="962" spans="1:28"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row>
    <row r="963" spans="1:28"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row>
    <row r="964" spans="1:28"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row>
    <row r="965" spans="1:28"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row>
    <row r="966" spans="1:28"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row>
    <row r="967" spans="1:28"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row>
    <row r="968" spans="1:28"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row>
    <row r="969" spans="1:28"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row>
    <row r="970" spans="1:28"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row>
    <row r="971" spans="1:28"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row>
    <row r="972" spans="1:28"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row>
    <row r="973" spans="1:28"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row>
    <row r="974" spans="1:28"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row>
    <row r="975" spans="1:28"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row>
    <row r="976" spans="1:28"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row>
    <row r="977" spans="1:28"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row>
    <row r="978" spans="1:28"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row>
    <row r="979" spans="1:28"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row>
    <row r="980" spans="1:28"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row>
    <row r="981" spans="1:28"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row>
    <row r="982" spans="1:28"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row>
    <row r="983" spans="1:28"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row>
    <row r="984" spans="1:28"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row>
    <row r="985" spans="1:28"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row>
    <row r="986" spans="1:28"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row>
    <row r="987" spans="1:28"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row>
    <row r="988" spans="1:28"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row>
    <row r="989" spans="1:28"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row>
    <row r="990" spans="1:28"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row>
    <row r="991" spans="1:28"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row>
    <row r="992" spans="1:28"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row>
    <row r="993" spans="1:28"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row>
    <row r="994" spans="1:28"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row>
    <row r="995" spans="1:28"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row>
    <row r="996" spans="1:28"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row>
    <row r="997" spans="1:28"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row>
    <row r="998" spans="1:28"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row>
    <row r="999" spans="1:28"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row>
    <row r="1000" spans="1:28"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row>
  </sheetData>
  <mergeCells count="3">
    <mergeCell ref="A1:C2"/>
    <mergeCell ref="D11:J11"/>
    <mergeCell ref="D21:J21"/>
  </mergeCells>
  <dataValidations count="15">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Q2 N4 P5:P6 R6:S6 N8 P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errorStyle="information" showInputMessage="1" showError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$N$16:$N$25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 type="custom" allowBlank="1" showInputMessage="1" showErrorMessage="1" sqref="J15:J20" xr:uid="{3AF63563-78D4-4376-8835-3B181BB60A2A}">
      <formula1>AND(J15&gt;=15, J15&lt;=30)</formula1>
    </dataValidation>
    <dataValidation type="custom" allowBlank="1" showInputMessage="1" showErrorMessage="1" sqref="K15:K20" xr:uid="{EAA557D6-626F-4FAE-A929-1089BBCA019D}">
      <formula1>LEN(K15)&gt;=5</formula1>
    </dataValidation>
    <dataValidation type="whole" operator="lessThan" allowBlank="1" showInputMessage="1" showErrorMessage="1" sqref="L15:L20" xr:uid="{C608EC8F-A049-46B8-8131-8710D69FF23D}">
      <formula1>100</formula1>
    </dataValidation>
  </dataValidation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election activeCell="O14" sqref="O14"/>
    </sheetView>
  </sheetViews>
  <sheetFormatPr defaultColWidth="12.625" defaultRowHeight="15" customHeight="1"/>
  <cols>
    <col min="1" max="1" width="2" customWidth="1"/>
    <col min="2" max="3" width="13.125" customWidth="1"/>
    <col min="4" max="10" width="8.875" customWidth="1"/>
    <col min="11" max="14" width="8.625" customWidth="1"/>
    <col min="15" max="15" width="13.25" customWidth="1"/>
    <col min="16"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7.25" thickBot="1">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t="b">
        <f>SUMIF(B3:B22, "Qələm", C3:C22)&lt;=50</f>
        <v>1</v>
      </c>
      <c r="E3" s="18">
        <f>SUMIFS(C3:C22, B3:B22, B3)</f>
        <v>50</v>
      </c>
      <c r="F3" s="18"/>
      <c r="G3" s="147" t="s">
        <v>1927</v>
      </c>
      <c r="H3" s="115"/>
      <c r="I3" s="115"/>
      <c r="J3" s="116"/>
      <c r="K3" s="18"/>
      <c r="L3" s="18"/>
      <c r="M3" s="18"/>
      <c r="N3" s="102" t="s">
        <v>1924</v>
      </c>
      <c r="O3" s="103" t="s">
        <v>1925</v>
      </c>
      <c r="P3" s="18"/>
      <c r="Q3" s="18"/>
      <c r="R3" s="18"/>
      <c r="S3" s="18"/>
      <c r="T3" s="18"/>
      <c r="U3" s="18"/>
      <c r="V3" s="18"/>
      <c r="W3" s="18"/>
      <c r="X3" s="18"/>
      <c r="Y3" s="18"/>
      <c r="Z3" s="18"/>
    </row>
    <row r="4" spans="1:26" ht="16.5">
      <c r="A4" s="18"/>
      <c r="B4" s="70" t="s">
        <v>1928</v>
      </c>
      <c r="C4" s="71"/>
      <c r="D4" s="18"/>
      <c r="E4" s="18"/>
      <c r="F4" s="18"/>
      <c r="G4" s="120"/>
      <c r="H4" s="121"/>
      <c r="I4" s="121"/>
      <c r="J4" s="122"/>
      <c r="K4" s="18"/>
      <c r="L4" s="18"/>
      <c r="M4" s="18"/>
      <c r="N4" s="104" t="s">
        <v>1926</v>
      </c>
      <c r="O4" s="105">
        <v>45</v>
      </c>
      <c r="P4" s="18">
        <f>SUMIF(N4:N23, "Qələm", O4:O23)</f>
        <v>50</v>
      </c>
      <c r="Q4" s="18" t="b">
        <f>SUMIF(N4:N23, "Qələm", O4:O23)&lt;=50</f>
        <v>1</v>
      </c>
      <c r="R4" s="18"/>
      <c r="S4" s="18"/>
      <c r="T4" s="18"/>
      <c r="U4" s="18"/>
      <c r="V4" s="18"/>
      <c r="W4" s="18"/>
      <c r="X4" s="18"/>
      <c r="Y4" s="18"/>
      <c r="Z4" s="18"/>
    </row>
    <row r="5" spans="1:26" ht="16.5">
      <c r="A5" s="18"/>
      <c r="B5" s="70" t="s">
        <v>1929</v>
      </c>
      <c r="C5" s="71"/>
      <c r="D5" s="18"/>
      <c r="E5" s="18"/>
      <c r="F5" s="18"/>
      <c r="G5" s="18"/>
      <c r="H5" s="18"/>
      <c r="I5" s="18"/>
      <c r="J5" s="18"/>
      <c r="K5" s="18"/>
      <c r="L5" s="18"/>
      <c r="M5" s="18"/>
      <c r="N5" s="104" t="s">
        <v>1928</v>
      </c>
      <c r="O5" s="105"/>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04" t="s">
        <v>1929</v>
      </c>
      <c r="O6" s="105"/>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04" t="s">
        <v>1930</v>
      </c>
      <c r="O7" s="105"/>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04" t="s">
        <v>1931</v>
      </c>
      <c r="O8" s="105"/>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04" t="s">
        <v>1926</v>
      </c>
      <c r="O9" s="105">
        <v>5</v>
      </c>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04" t="s">
        <v>1928</v>
      </c>
      <c r="O10" s="105"/>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04" t="s">
        <v>1929</v>
      </c>
      <c r="O11" s="105"/>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04" t="s">
        <v>1930</v>
      </c>
      <c r="O12" s="105"/>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04" t="s">
        <v>1931</v>
      </c>
      <c r="O13" s="105"/>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04" t="s">
        <v>1926</v>
      </c>
      <c r="O14" s="105"/>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04" t="s">
        <v>1928</v>
      </c>
      <c r="O15" s="105">
        <v>1</v>
      </c>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04" t="s">
        <v>1929</v>
      </c>
      <c r="O16" s="105"/>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04" t="s">
        <v>1930</v>
      </c>
      <c r="O17" s="105"/>
      <c r="P17" s="18"/>
      <c r="Q17" s="18"/>
      <c r="R17" s="18"/>
      <c r="S17" s="18"/>
      <c r="T17" s="18"/>
      <c r="U17" s="18"/>
      <c r="V17" s="18"/>
      <c r="W17" s="18"/>
      <c r="X17" s="18"/>
      <c r="Y17" s="18"/>
      <c r="Z17" s="18"/>
    </row>
    <row r="18" spans="1:26" ht="16.5">
      <c r="A18" s="18"/>
      <c r="B18" s="70" t="s">
        <v>1926</v>
      </c>
      <c r="C18" s="71">
        <v>1</v>
      </c>
      <c r="D18" s="18"/>
      <c r="E18" s="18"/>
      <c r="F18" s="18"/>
      <c r="G18" s="18"/>
      <c r="H18" s="18"/>
      <c r="I18" s="18"/>
      <c r="J18" s="18"/>
      <c r="K18" s="18"/>
      <c r="L18" s="18"/>
      <c r="M18" s="18"/>
      <c r="N18" s="104" t="s">
        <v>1931</v>
      </c>
      <c r="O18" s="105"/>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04" t="s">
        <v>1926</v>
      </c>
      <c r="O19" s="105"/>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04" t="s">
        <v>1928</v>
      </c>
      <c r="O20" s="105"/>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04" t="s">
        <v>1929</v>
      </c>
      <c r="O21" s="105"/>
      <c r="P21" s="18"/>
      <c r="Q21" s="18"/>
      <c r="R21" s="18"/>
      <c r="S21" s="18"/>
      <c r="T21" s="18"/>
      <c r="U21" s="18"/>
      <c r="V21" s="18"/>
      <c r="W21" s="18"/>
      <c r="X21" s="18"/>
      <c r="Y21" s="18"/>
      <c r="Z21" s="18"/>
    </row>
    <row r="22" spans="1:26" ht="17.25" thickBot="1">
      <c r="A22" s="18"/>
      <c r="B22" s="72" t="s">
        <v>1931</v>
      </c>
      <c r="C22" s="73"/>
      <c r="D22" s="18"/>
      <c r="E22" s="18"/>
      <c r="F22" s="18"/>
      <c r="G22" s="18"/>
      <c r="H22" s="18"/>
      <c r="I22" s="18"/>
      <c r="J22" s="18"/>
      <c r="K22" s="18"/>
      <c r="L22" s="18"/>
      <c r="M22" s="18"/>
      <c r="N22" s="104" t="s">
        <v>1930</v>
      </c>
      <c r="O22" s="105"/>
      <c r="P22" s="18"/>
      <c r="Q22" s="18"/>
      <c r="R22" s="18"/>
      <c r="S22" s="18"/>
      <c r="T22" s="18"/>
      <c r="U22" s="18"/>
      <c r="V22" s="18"/>
      <c r="W22" s="18"/>
      <c r="X22" s="18"/>
      <c r="Y22" s="18"/>
      <c r="Z22" s="18"/>
    </row>
    <row r="23" spans="1:26" ht="17.25" thickBot="1">
      <c r="A23" s="18"/>
      <c r="B23" s="18"/>
      <c r="C23" s="18"/>
      <c r="D23" s="18"/>
      <c r="E23" s="18"/>
      <c r="F23" s="18"/>
      <c r="G23" s="18"/>
      <c r="H23" s="18"/>
      <c r="I23" s="18"/>
      <c r="J23" s="18"/>
      <c r="K23" s="18"/>
      <c r="L23" s="18"/>
      <c r="M23" s="18"/>
      <c r="N23" s="106" t="s">
        <v>1931</v>
      </c>
      <c r="O23" s="107"/>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2">
    <dataValidation type="custom" allowBlank="1" showInputMessage="1" showErrorMessage="1" prompt="Diqqət - Bu anbara maksimum _x000a_50 ədəd qələm daxil etmək oalr" sqref="C3:C22" xr:uid="{00000000-0002-0000-1400-000000000000}">
      <formula1>SUMIF($B$3:$B$22,"Qələm",$C$3:$C$22)&lt;=50</formula1>
    </dataValidation>
    <dataValidation type="custom" allowBlank="1" showInputMessage="1" showErrorMessage="1" errorTitle="Diqqət" error="Bu anbara maksimm 50 ədəd Qələm daxil etmək olar" sqref="O4:O23" xr:uid="{50446ED9-86BE-4C05-8EEE-E90167BB1DF7}">
      <formula1>SUMIF($N$4:$N$23, "Qələm", $O$4:$O$23)&lt;=50</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election activeCell="N4" sqref="N4"/>
    </sheetView>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08"/>
      <c r="N1" s="110">
        <v>45801</v>
      </c>
      <c r="O1" s="110">
        <v>45802</v>
      </c>
      <c r="P1" s="109"/>
      <c r="Q1" s="18"/>
      <c r="R1" s="18"/>
      <c r="S1" s="18"/>
      <c r="T1" s="18"/>
      <c r="U1" s="18"/>
      <c r="V1" s="18"/>
      <c r="W1" s="18"/>
      <c r="X1" s="18"/>
      <c r="Y1" s="18"/>
      <c r="Z1" s="18"/>
    </row>
    <row r="2" spans="1:26" ht="15" customHeight="1">
      <c r="A2" s="74"/>
      <c r="B2" s="75"/>
      <c r="C2" s="75"/>
      <c r="D2" s="18"/>
      <c r="E2" s="18"/>
      <c r="F2" s="18"/>
      <c r="G2" s="18"/>
      <c r="H2" s="18"/>
      <c r="I2" s="18"/>
      <c r="J2" s="18"/>
      <c r="K2" s="18"/>
      <c r="L2" s="18"/>
      <c r="M2" s="108"/>
      <c r="N2" s="108"/>
      <c r="O2" s="108"/>
      <c r="P2" s="109"/>
      <c r="Q2" s="18"/>
      <c r="R2" s="18"/>
      <c r="S2" s="18"/>
      <c r="T2" s="18"/>
      <c r="U2" s="18"/>
      <c r="V2" s="18"/>
      <c r="W2" s="18"/>
      <c r="X2" s="18"/>
      <c r="Y2" s="18"/>
      <c r="Z2" s="18"/>
    </row>
    <row r="3" spans="1:26" ht="15" customHeight="1">
      <c r="A3" s="74"/>
      <c r="B3" s="75"/>
      <c r="C3" s="74"/>
      <c r="D3" s="18"/>
      <c r="E3" s="18"/>
      <c r="F3" s="147" t="s">
        <v>1927</v>
      </c>
      <c r="G3" s="115"/>
      <c r="H3" s="115"/>
      <c r="I3" s="116"/>
      <c r="J3" s="18"/>
      <c r="K3" s="18"/>
      <c r="L3" s="18"/>
      <c r="M3" s="108"/>
      <c r="N3" s="108"/>
      <c r="O3" s="108"/>
      <c r="P3" s="109"/>
      <c r="Q3" s="18"/>
      <c r="R3" s="18"/>
      <c r="S3" s="18"/>
      <c r="T3" s="18"/>
      <c r="U3" s="18"/>
      <c r="V3" s="18"/>
      <c r="W3" s="18"/>
      <c r="X3" s="18"/>
      <c r="Y3" s="18"/>
      <c r="Z3" s="18"/>
    </row>
    <row r="4" spans="1:26" ht="15" customHeight="1">
      <c r="A4" s="75"/>
      <c r="B4" s="75"/>
      <c r="C4" s="74">
        <v>44072</v>
      </c>
      <c r="D4" s="18"/>
      <c r="E4" s="18"/>
      <c r="F4" s="120"/>
      <c r="G4" s="121"/>
      <c r="H4" s="121"/>
      <c r="I4" s="122"/>
      <c r="J4" s="18"/>
      <c r="K4" s="18"/>
      <c r="L4" s="18"/>
      <c r="M4" s="108"/>
      <c r="N4" s="108"/>
      <c r="O4" s="108"/>
      <c r="P4" s="109"/>
      <c r="Q4" s="18"/>
      <c r="R4" s="18"/>
      <c r="S4" s="18"/>
      <c r="T4" s="18"/>
      <c r="U4" s="18"/>
      <c r="V4" s="18"/>
      <c r="W4" s="18"/>
      <c r="X4" s="18"/>
      <c r="Y4" s="18"/>
      <c r="Z4" s="18"/>
    </row>
    <row r="5" spans="1:26" ht="15" customHeight="1">
      <c r="A5" s="75"/>
      <c r="B5" s="75"/>
      <c r="C5" s="75"/>
      <c r="D5" s="18"/>
      <c r="E5" s="18"/>
      <c r="F5" s="18"/>
      <c r="G5" s="18"/>
      <c r="H5" s="18"/>
      <c r="I5" s="18"/>
      <c r="J5" s="18"/>
      <c r="K5" s="18"/>
      <c r="L5" s="18"/>
      <c r="M5" s="108"/>
      <c r="N5" s="108"/>
      <c r="O5" s="108"/>
      <c r="P5" s="109"/>
      <c r="Q5" s="18"/>
      <c r="R5" s="18"/>
      <c r="S5" s="18"/>
      <c r="T5" s="18"/>
      <c r="U5" s="18"/>
      <c r="V5" s="18"/>
      <c r="W5" s="18"/>
      <c r="X5" s="18"/>
      <c r="Y5" s="18"/>
      <c r="Z5" s="18"/>
    </row>
    <row r="6" spans="1:26" ht="15" customHeight="1">
      <c r="A6" s="18"/>
      <c r="B6" s="18"/>
      <c r="C6" s="18"/>
      <c r="D6" s="18"/>
      <c r="E6" s="18"/>
      <c r="F6" s="18"/>
      <c r="G6" s="18"/>
      <c r="H6" s="18"/>
      <c r="I6" s="18"/>
      <c r="J6" s="18"/>
      <c r="K6" s="18"/>
      <c r="L6" s="18"/>
      <c r="M6" s="109"/>
      <c r="N6" s="109"/>
      <c r="O6" s="109"/>
      <c r="P6" s="109"/>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t="b">
        <f>OR(WEEKDAY(M1,2)=6,WEEKDAY(M1,2)=7)</f>
        <v>1</v>
      </c>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M1:P6" xr:uid="{00000000-0002-0000-1500-000000000000}">
      <formula1>OR(WEEKDAY(A1,2)=6,WEEKDAY(A1,2)=7)</formula1>
    </dataValidation>
  </dataValidations>
  <pageMargins left="0.7" right="0.7" top="0.75" bottom="0.75" header="0" footer="0"/>
  <pageSetup orientation="portrait"/>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zoomScale="115" zoomScaleNormal="115" workbookViewId="0">
      <selection activeCell="J3" sqref="J3"/>
    </sheetView>
  </sheetViews>
  <sheetFormatPr defaultColWidth="12.625" defaultRowHeight="15" customHeight="1"/>
  <cols>
    <col min="1" max="3" width="14.5" customWidth="1"/>
    <col min="4" max="4" width="7.375" customWidth="1"/>
    <col min="5" max="5" width="14.5" customWidth="1"/>
    <col min="6" max="6" width="17" customWidth="1"/>
    <col min="7" max="8" width="8.875" customWidth="1"/>
    <col min="9" max="9" width="12.625" customWidth="1"/>
    <col min="10" max="10" width="16.125" customWidth="1"/>
    <col min="11" max="26" width="8.625" customWidth="1"/>
  </cols>
  <sheetData>
    <row r="1" spans="1:26" ht="15" customHeight="1">
      <c r="A1" s="111" t="s">
        <v>1932</v>
      </c>
      <c r="B1" s="111" t="s">
        <v>1933</v>
      </c>
      <c r="C1" s="111" t="s">
        <v>1934</v>
      </c>
      <c r="D1" s="18"/>
      <c r="E1" s="18"/>
      <c r="F1" s="18"/>
      <c r="G1" s="18"/>
      <c r="H1" s="18"/>
      <c r="I1" s="76"/>
      <c r="J1" s="18"/>
      <c r="K1" s="18"/>
      <c r="L1" s="18"/>
      <c r="M1" s="18"/>
      <c r="N1" s="18"/>
      <c r="O1" s="18"/>
      <c r="P1" s="18"/>
      <c r="Q1" s="18"/>
      <c r="R1" s="18"/>
      <c r="S1" s="18"/>
      <c r="T1" s="18"/>
      <c r="U1" s="18"/>
      <c r="V1" s="18"/>
      <c r="W1" s="18"/>
      <c r="X1" s="18"/>
      <c r="Y1" s="18"/>
      <c r="Z1" s="18"/>
    </row>
    <row r="2" spans="1:26" ht="15" customHeight="1">
      <c r="A2" s="77" t="s">
        <v>1935</v>
      </c>
      <c r="B2" s="77" t="s">
        <v>1936</v>
      </c>
      <c r="C2" s="77" t="s">
        <v>1937</v>
      </c>
      <c r="D2" s="18"/>
      <c r="E2" s="77" t="s">
        <v>1938</v>
      </c>
      <c r="F2" t="s">
        <v>1933</v>
      </c>
      <c r="G2" s="18"/>
      <c r="H2" s="18"/>
      <c r="I2" s="77" t="s">
        <v>1938</v>
      </c>
      <c r="J2" s="95" t="s">
        <v>1934</v>
      </c>
      <c r="K2" s="18"/>
      <c r="L2" s="18"/>
      <c r="M2" s="18"/>
      <c r="N2" s="18"/>
      <c r="O2" s="18"/>
      <c r="P2" s="18"/>
      <c r="Q2" s="18"/>
      <c r="R2" s="18"/>
      <c r="S2" s="18"/>
      <c r="T2" s="18"/>
      <c r="U2" s="18"/>
      <c r="V2" s="18"/>
      <c r="W2" s="18"/>
      <c r="X2" s="18"/>
      <c r="Y2" s="18"/>
      <c r="Z2" s="18"/>
    </row>
    <row r="3" spans="1:26" ht="15" customHeight="1" thickBot="1">
      <c r="A3" s="77" t="s">
        <v>1939</v>
      </c>
      <c r="B3" s="77" t="s">
        <v>1940</v>
      </c>
      <c r="C3" s="77" t="s">
        <v>1941</v>
      </c>
      <c r="D3" s="18"/>
      <c r="E3" s="78" t="s">
        <v>1942</v>
      </c>
      <c r="F3" s="78" t="s">
        <v>1936</v>
      </c>
      <c r="G3" s="18"/>
      <c r="H3" s="18"/>
      <c r="I3" s="78" t="s">
        <v>1942</v>
      </c>
      <c r="J3" s="78"/>
      <c r="K3" s="18"/>
      <c r="L3" s="18"/>
      <c r="M3" s="18"/>
      <c r="N3" s="18"/>
      <c r="O3" s="18"/>
      <c r="P3" s="18"/>
      <c r="Q3" s="18"/>
      <c r="R3" s="18"/>
      <c r="S3" s="18"/>
      <c r="T3" s="18"/>
      <c r="U3" s="18"/>
      <c r="V3" s="18"/>
      <c r="W3" s="18"/>
      <c r="X3" s="18"/>
      <c r="Y3" s="18"/>
      <c r="Z3" s="18"/>
    </row>
    <row r="4" spans="1:26" ht="15" customHeight="1">
      <c r="A4" s="77" t="s">
        <v>1943</v>
      </c>
      <c r="B4" s="77" t="s">
        <v>1944</v>
      </c>
      <c r="C4" s="77" t="s">
        <v>1945</v>
      </c>
      <c r="D4" s="18"/>
      <c r="E4" s="18"/>
      <c r="F4" s="18"/>
      <c r="G4" s="18"/>
      <c r="H4" s="18"/>
      <c r="I4" s="76"/>
      <c r="J4" s="18"/>
      <c r="K4" s="18"/>
      <c r="L4" s="18"/>
      <c r="M4" s="18"/>
      <c r="N4" s="18"/>
      <c r="O4" s="18"/>
      <c r="P4" s="18"/>
      <c r="Q4" s="18"/>
      <c r="R4" s="18"/>
      <c r="S4" s="18"/>
      <c r="T4" s="18"/>
      <c r="U4" s="18"/>
      <c r="V4" s="18"/>
      <c r="W4" s="18"/>
      <c r="X4" s="18"/>
      <c r="Y4" s="18"/>
      <c r="Z4" s="18"/>
    </row>
    <row r="5" spans="1:26" ht="15" customHeight="1">
      <c r="A5" s="77" t="s">
        <v>1946</v>
      </c>
      <c r="B5" s="77" t="s">
        <v>1947</v>
      </c>
      <c r="C5" s="77" t="s">
        <v>1948</v>
      </c>
      <c r="D5" s="18"/>
      <c r="E5" s="18"/>
      <c r="F5" s="18"/>
      <c r="G5" s="18"/>
      <c r="H5" s="18"/>
      <c r="I5" s="76"/>
      <c r="J5" s="18"/>
      <c r="K5" s="18"/>
      <c r="L5" s="18"/>
      <c r="M5" s="18"/>
      <c r="N5" s="18"/>
      <c r="O5" s="18"/>
      <c r="P5" s="18"/>
      <c r="Q5" s="18"/>
      <c r="R5" s="18"/>
      <c r="S5" s="18"/>
      <c r="T5" s="18"/>
      <c r="U5" s="18"/>
      <c r="V5" s="18"/>
      <c r="W5" s="18"/>
      <c r="X5" s="18"/>
      <c r="Y5" s="18"/>
      <c r="Z5" s="18"/>
    </row>
    <row r="6" spans="1:26" ht="15" customHeight="1">
      <c r="A6" s="77" t="s">
        <v>1949</v>
      </c>
      <c r="B6" s="77" t="s">
        <v>1950</v>
      </c>
      <c r="C6" s="77" t="s">
        <v>1951</v>
      </c>
      <c r="D6" s="18"/>
      <c r="E6" s="18"/>
      <c r="F6" s="18"/>
      <c r="G6" s="18"/>
      <c r="H6" s="18"/>
      <c r="I6" s="76"/>
      <c r="J6" s="18"/>
      <c r="K6" s="18"/>
      <c r="L6" s="18"/>
      <c r="M6" s="18"/>
      <c r="N6" s="18"/>
      <c r="O6" s="18"/>
      <c r="P6" s="18"/>
      <c r="Q6" s="18"/>
      <c r="R6" s="18"/>
      <c r="S6" s="18"/>
      <c r="T6" s="18"/>
      <c r="U6" s="18"/>
      <c r="V6" s="18"/>
      <c r="W6" s="18"/>
      <c r="X6" s="18"/>
      <c r="Y6" s="18"/>
      <c r="Z6" s="18"/>
    </row>
    <row r="7" spans="1:26" ht="15" customHeight="1">
      <c r="A7" s="77" t="s">
        <v>1952</v>
      </c>
      <c r="B7" s="77" t="s">
        <v>1953</v>
      </c>
      <c r="C7" s="77" t="s">
        <v>1954</v>
      </c>
      <c r="D7" s="18"/>
      <c r="E7" s="18"/>
      <c r="F7" s="18"/>
      <c r="G7" s="18"/>
      <c r="H7" s="18"/>
      <c r="I7" s="76"/>
      <c r="J7" s="18"/>
      <c r="K7" s="18"/>
      <c r="L7" s="18"/>
      <c r="M7" s="18"/>
      <c r="N7" s="18"/>
      <c r="O7" s="18"/>
      <c r="P7" s="18"/>
      <c r="Q7" s="18"/>
      <c r="R7" s="18"/>
      <c r="S7" s="18"/>
      <c r="T7" s="18"/>
      <c r="U7" s="18"/>
      <c r="V7" s="18"/>
      <c r="W7" s="18"/>
      <c r="X7" s="18"/>
      <c r="Y7" s="18"/>
      <c r="Z7" s="18"/>
    </row>
    <row r="8" spans="1:26" ht="15" customHeight="1">
      <c r="A8" s="77" t="s">
        <v>109</v>
      </c>
      <c r="B8" s="77" t="s">
        <v>1955</v>
      </c>
      <c r="C8" s="77" t="s">
        <v>1956</v>
      </c>
      <c r="D8" s="18"/>
      <c r="E8" s="18"/>
      <c r="F8" s="18"/>
      <c r="G8" s="18"/>
      <c r="H8" s="18"/>
      <c r="I8" s="76"/>
      <c r="J8" s="18"/>
      <c r="K8" s="18"/>
      <c r="L8" s="18"/>
      <c r="M8" s="18"/>
      <c r="N8" s="18"/>
      <c r="O8" s="18"/>
      <c r="P8" s="18"/>
      <c r="Q8" s="18"/>
      <c r="R8" s="18"/>
      <c r="S8" s="18"/>
      <c r="T8" s="18"/>
      <c r="U8" s="18"/>
      <c r="V8" s="18"/>
      <c r="W8" s="18"/>
      <c r="X8" s="18"/>
      <c r="Y8" s="18"/>
      <c r="Z8" s="18"/>
    </row>
    <row r="9" spans="1:26" ht="15" customHeight="1">
      <c r="A9" s="77" t="s">
        <v>1957</v>
      </c>
      <c r="B9" s="77" t="s">
        <v>1958</v>
      </c>
      <c r="C9" s="77" t="s">
        <v>1959</v>
      </c>
      <c r="D9" s="18"/>
      <c r="E9" s="18"/>
      <c r="F9" s="18"/>
      <c r="G9" s="18"/>
      <c r="H9" s="18"/>
      <c r="J9" s="18"/>
      <c r="K9" s="18"/>
      <c r="L9" s="18"/>
      <c r="M9" s="18"/>
      <c r="N9" s="18"/>
      <c r="O9" s="18"/>
      <c r="P9" s="18"/>
      <c r="Q9" s="18"/>
      <c r="R9" s="18"/>
      <c r="S9" s="18"/>
      <c r="T9" s="18"/>
      <c r="U9" s="18"/>
      <c r="V9" s="18"/>
      <c r="W9" s="18"/>
      <c r="X9" s="18"/>
      <c r="Y9" s="18"/>
      <c r="Z9" s="18"/>
    </row>
    <row r="10" spans="1:26" ht="15" customHeight="1">
      <c r="A10" s="77" t="s">
        <v>1960</v>
      </c>
      <c r="B10" s="77" t="s">
        <v>1961</v>
      </c>
      <c r="C10" s="77" t="s">
        <v>1962</v>
      </c>
      <c r="D10" s="18"/>
      <c r="E10" s="18"/>
      <c r="F10" s="18"/>
      <c r="G10" s="18"/>
      <c r="H10" s="18"/>
      <c r="I10" s="76"/>
      <c r="J10" s="18"/>
      <c r="K10" s="18"/>
      <c r="L10" s="18"/>
      <c r="M10" s="18"/>
      <c r="N10" s="18"/>
      <c r="O10" s="18"/>
      <c r="P10" s="18"/>
      <c r="Q10" s="18"/>
      <c r="R10" s="18"/>
      <c r="S10" s="18"/>
      <c r="T10" s="18"/>
      <c r="U10" s="18"/>
      <c r="V10" s="18"/>
      <c r="W10" s="18"/>
      <c r="X10" s="18"/>
      <c r="Y10" s="18"/>
      <c r="Z10" s="18"/>
    </row>
    <row r="11" spans="1:26" ht="15" customHeight="1">
      <c r="A11" s="77" t="s">
        <v>1963</v>
      </c>
      <c r="B11" s="77" t="s">
        <v>1964</v>
      </c>
      <c r="C11" s="77" t="s">
        <v>1965</v>
      </c>
      <c r="D11" s="18"/>
      <c r="E11" s="18"/>
      <c r="F11" s="18"/>
      <c r="G11" s="18"/>
      <c r="H11" s="18"/>
      <c r="I11" s="76">
        <v>6</v>
      </c>
      <c r="J11" s="18"/>
      <c r="K11" s="18"/>
      <c r="L11" s="18"/>
      <c r="M11" s="18"/>
      <c r="N11" s="18"/>
      <c r="O11" s="18"/>
      <c r="P11" s="18"/>
      <c r="Q11" s="18"/>
      <c r="R11" s="18"/>
      <c r="S11" s="18"/>
      <c r="T11" s="18"/>
      <c r="U11" s="18"/>
      <c r="V11" s="18"/>
      <c r="W11" s="18"/>
      <c r="X11" s="18"/>
      <c r="Y11" s="18"/>
      <c r="Z11" s="18"/>
    </row>
    <row r="12" spans="1:26" ht="15" customHeight="1">
      <c r="A12" s="77" t="s">
        <v>1966</v>
      </c>
      <c r="B12" s="77" t="s">
        <v>1967</v>
      </c>
      <c r="C12" s="77" t="s">
        <v>1968</v>
      </c>
      <c r="D12" s="18"/>
      <c r="E12" s="18"/>
      <c r="F12" s="18"/>
      <c r="G12" s="18"/>
      <c r="H12" s="18"/>
      <c r="I12" s="76">
        <v>3</v>
      </c>
      <c r="J12" s="18"/>
      <c r="K12" s="18"/>
      <c r="L12" s="18"/>
      <c r="M12" s="18"/>
      <c r="N12" s="18"/>
      <c r="O12" s="18"/>
      <c r="P12" s="18"/>
      <c r="Q12" s="18"/>
      <c r="R12" s="18"/>
      <c r="S12" s="18"/>
      <c r="T12" s="18"/>
      <c r="U12" s="18"/>
      <c r="V12" s="18"/>
      <c r="W12" s="18"/>
      <c r="X12" s="18"/>
      <c r="Y12" s="18"/>
      <c r="Z12" s="18"/>
    </row>
    <row r="13" spans="1:26" ht="15" customHeight="1">
      <c r="A13" s="77" t="s">
        <v>1969</v>
      </c>
      <c r="B13" s="77" t="s">
        <v>1970</v>
      </c>
      <c r="C13" s="77" t="s">
        <v>1971</v>
      </c>
      <c r="D13" s="18"/>
      <c r="E13" s="18"/>
      <c r="F13" s="18"/>
      <c r="G13" s="18"/>
      <c r="H13" s="18"/>
      <c r="I13" s="76"/>
      <c r="J13" s="18"/>
      <c r="K13" s="18"/>
      <c r="L13" s="18"/>
      <c r="M13" s="18"/>
      <c r="N13" s="18"/>
      <c r="O13" s="18"/>
      <c r="P13" s="18"/>
      <c r="Q13" s="18"/>
      <c r="R13" s="18"/>
      <c r="S13" s="18"/>
      <c r="T13" s="18"/>
      <c r="U13" s="18"/>
      <c r="V13" s="18"/>
      <c r="W13" s="18"/>
      <c r="X13" s="18"/>
      <c r="Y13" s="18"/>
      <c r="Z13" s="18"/>
    </row>
    <row r="14" spans="1:26" ht="15" customHeight="1">
      <c r="A14" s="77" t="s">
        <v>1972</v>
      </c>
      <c r="B14" s="77" t="s">
        <v>1973</v>
      </c>
      <c r="C14" s="77" t="s">
        <v>1974</v>
      </c>
      <c r="D14" s="18"/>
      <c r="E14" s="18"/>
      <c r="F14" s="18"/>
      <c r="G14" s="18"/>
      <c r="H14" s="18"/>
      <c r="I14" s="76"/>
      <c r="J14" s="18"/>
      <c r="K14" s="18"/>
      <c r="L14" s="18"/>
      <c r="M14" s="18"/>
      <c r="N14" s="18"/>
      <c r="O14" s="18"/>
      <c r="P14" s="18"/>
      <c r="Q14" s="18"/>
      <c r="R14" s="18"/>
      <c r="S14" s="18"/>
      <c r="T14" s="18"/>
      <c r="U14" s="18"/>
      <c r="V14" s="18"/>
      <c r="W14" s="18"/>
      <c r="X14" s="18"/>
      <c r="Y14" s="18"/>
      <c r="Z14" s="18"/>
    </row>
    <row r="15" spans="1:26" ht="15" customHeight="1">
      <c r="A15" s="77" t="s">
        <v>1975</v>
      </c>
      <c r="B15" s="77" t="s">
        <v>1976</v>
      </c>
      <c r="C15" s="77" t="s">
        <v>1977</v>
      </c>
      <c r="D15" s="18"/>
      <c r="E15" s="18"/>
      <c r="F15" s="18"/>
      <c r="G15" s="18"/>
      <c r="H15" s="18"/>
      <c r="I15" s="76"/>
      <c r="J15" s="18"/>
      <c r="K15" s="18"/>
      <c r="L15" s="18"/>
      <c r="M15" s="18"/>
      <c r="N15" s="18"/>
      <c r="O15" s="18"/>
      <c r="P15" s="18"/>
      <c r="Q15" s="18"/>
      <c r="R15" s="18"/>
      <c r="S15" s="18"/>
      <c r="T15" s="18"/>
      <c r="U15" s="18"/>
      <c r="V15" s="18"/>
      <c r="W15" s="18"/>
      <c r="X15" s="18"/>
      <c r="Y15" s="18"/>
      <c r="Z15" s="18"/>
    </row>
    <row r="16" spans="1:26" ht="15" customHeight="1">
      <c r="A16" s="77" t="s">
        <v>1978</v>
      </c>
      <c r="B16" s="77" t="s">
        <v>1979</v>
      </c>
      <c r="C16" s="77" t="s">
        <v>1980</v>
      </c>
      <c r="D16" s="18"/>
      <c r="E16" s="18"/>
      <c r="F16" s="18"/>
      <c r="G16" s="18"/>
      <c r="H16" s="18"/>
      <c r="I16" s="76"/>
      <c r="J16" s="18"/>
      <c r="K16" s="18"/>
      <c r="L16" s="18"/>
      <c r="M16" s="18"/>
      <c r="N16" s="18"/>
      <c r="O16" s="18"/>
      <c r="P16" s="18"/>
      <c r="Q16" s="18"/>
      <c r="R16" s="18"/>
      <c r="S16" s="18"/>
      <c r="T16" s="18"/>
      <c r="U16" s="18"/>
      <c r="V16" s="18"/>
      <c r="W16" s="18"/>
      <c r="X16" s="18"/>
      <c r="Y16" s="18"/>
      <c r="Z16" s="18"/>
    </row>
    <row r="17" spans="1:26" ht="15" customHeight="1">
      <c r="A17" s="77" t="s">
        <v>1981</v>
      </c>
      <c r="B17" s="77" t="s">
        <v>1982</v>
      </c>
      <c r="C17" s="77" t="s">
        <v>1983</v>
      </c>
      <c r="D17" s="18"/>
      <c r="E17" s="18"/>
      <c r="F17" s="18"/>
      <c r="G17" s="18"/>
      <c r="H17" s="18"/>
      <c r="I17" s="76"/>
      <c r="J17" s="18"/>
      <c r="K17" s="18"/>
      <c r="L17" s="18"/>
      <c r="M17" s="18"/>
      <c r="N17" s="18"/>
      <c r="O17" s="18"/>
      <c r="P17" s="18"/>
      <c r="Q17" s="18"/>
      <c r="R17" s="18"/>
      <c r="S17" s="18"/>
      <c r="T17" s="18"/>
      <c r="U17" s="18"/>
      <c r="V17" s="18"/>
      <c r="W17" s="18"/>
      <c r="X17" s="18"/>
      <c r="Y17" s="18"/>
      <c r="Z17" s="18"/>
    </row>
    <row r="18" spans="1:26" ht="15" customHeight="1">
      <c r="A18" s="77" t="s">
        <v>1984</v>
      </c>
      <c r="B18" s="77" t="s">
        <v>1985</v>
      </c>
      <c r="C18" s="77" t="s">
        <v>1986</v>
      </c>
      <c r="D18" s="18"/>
      <c r="E18" s="18"/>
      <c r="F18" s="18"/>
      <c r="G18" s="18"/>
      <c r="H18" s="18"/>
      <c r="I18" s="76"/>
      <c r="J18" s="18"/>
      <c r="K18" s="18"/>
      <c r="L18" s="18"/>
      <c r="M18" s="18"/>
      <c r="N18" s="18"/>
      <c r="O18" s="18"/>
      <c r="P18" s="18"/>
      <c r="Q18" s="18"/>
      <c r="R18" s="18"/>
      <c r="S18" s="18"/>
      <c r="T18" s="18"/>
      <c r="U18" s="18"/>
      <c r="V18" s="18"/>
      <c r="W18" s="18"/>
      <c r="X18" s="18"/>
      <c r="Y18" s="18"/>
      <c r="Z18" s="18"/>
    </row>
    <row r="19" spans="1:26" ht="15" customHeight="1">
      <c r="A19" s="77" t="s">
        <v>1987</v>
      </c>
      <c r="B19" s="77" t="s">
        <v>1988</v>
      </c>
      <c r="C19" s="77" t="s">
        <v>1989</v>
      </c>
      <c r="D19" s="18"/>
      <c r="E19" s="18"/>
      <c r="F19" s="18"/>
      <c r="G19" s="18"/>
      <c r="H19" s="18"/>
      <c r="I19" s="76"/>
      <c r="J19" s="18"/>
      <c r="K19" s="18"/>
      <c r="L19" s="18"/>
      <c r="M19" s="18"/>
      <c r="N19" s="18"/>
      <c r="O19" s="18"/>
      <c r="P19" s="18"/>
      <c r="Q19" s="18"/>
      <c r="R19" s="18"/>
      <c r="S19" s="18"/>
      <c r="T19" s="18"/>
      <c r="U19" s="18"/>
      <c r="V19" s="18"/>
      <c r="W19" s="18"/>
      <c r="X19" s="18"/>
      <c r="Y19" s="18"/>
      <c r="Z19" s="18"/>
    </row>
    <row r="20" spans="1:26" ht="15" customHeight="1">
      <c r="A20" s="77" t="s">
        <v>1990</v>
      </c>
      <c r="B20" s="77" t="s">
        <v>1991</v>
      </c>
      <c r="C20" s="77" t="s">
        <v>1992</v>
      </c>
      <c r="D20" s="18"/>
      <c r="E20" s="18"/>
      <c r="F20" s="18"/>
      <c r="G20" s="18"/>
      <c r="H20" s="18"/>
      <c r="I20" s="76"/>
      <c r="J20" s="18"/>
      <c r="K20" s="18"/>
      <c r="L20" s="18"/>
      <c r="M20" s="18"/>
      <c r="N20" s="18"/>
      <c r="O20" s="18"/>
      <c r="P20" s="18"/>
      <c r="Q20" s="18"/>
      <c r="R20" s="18"/>
      <c r="S20" s="18"/>
      <c r="T20" s="18"/>
      <c r="U20" s="18"/>
      <c r="V20" s="18"/>
      <c r="W20" s="18"/>
      <c r="X20" s="18"/>
      <c r="Y20" s="18"/>
      <c r="Z20" s="18"/>
    </row>
    <row r="21" spans="1:26" ht="15" customHeight="1">
      <c r="A21" s="77" t="s">
        <v>1993</v>
      </c>
      <c r="B21" s="77" t="s">
        <v>1994</v>
      </c>
      <c r="C21" s="77" t="s">
        <v>1995</v>
      </c>
      <c r="D21" s="18"/>
      <c r="E21" s="18"/>
      <c r="F21" s="18"/>
      <c r="G21" s="18"/>
      <c r="H21" s="18"/>
      <c r="I21" s="76"/>
      <c r="J21" s="18"/>
      <c r="K21" s="18"/>
      <c r="L21" s="18"/>
      <c r="M21" s="18"/>
      <c r="N21" s="18"/>
      <c r="O21" s="18"/>
      <c r="P21" s="18"/>
      <c r="Q21" s="18"/>
      <c r="R21" s="18"/>
      <c r="S21" s="18"/>
      <c r="T21" s="18"/>
      <c r="U21" s="18"/>
      <c r="V21" s="18"/>
      <c r="W21" s="18"/>
      <c r="X21" s="18"/>
      <c r="Y21" s="18"/>
      <c r="Z21" s="18"/>
    </row>
    <row r="22" spans="1:26" ht="15" customHeight="1">
      <c r="A22" s="77" t="s">
        <v>1996</v>
      </c>
      <c r="B22" s="77" t="s">
        <v>1997</v>
      </c>
      <c r="C22" s="77" t="s">
        <v>1998</v>
      </c>
      <c r="D22" s="18"/>
      <c r="E22" s="18"/>
      <c r="F22" s="18"/>
      <c r="G22" s="18"/>
      <c r="H22" s="18"/>
      <c r="I22" s="76"/>
      <c r="J22" s="18"/>
      <c r="K22" s="18"/>
      <c r="L22" s="18"/>
      <c r="M22" s="18"/>
      <c r="N22" s="18"/>
      <c r="O22" s="18"/>
      <c r="P22" s="18"/>
      <c r="Q22" s="18"/>
      <c r="R22" s="18"/>
      <c r="S22" s="18"/>
      <c r="T22" s="18"/>
      <c r="U22" s="18"/>
      <c r="V22" s="18"/>
      <c r="W22" s="18"/>
      <c r="X22" s="18"/>
      <c r="Y22" s="18"/>
      <c r="Z22" s="18"/>
    </row>
    <row r="23" spans="1:26" ht="15" customHeight="1">
      <c r="A23" s="77" t="s">
        <v>1999</v>
      </c>
      <c r="B23" s="77" t="s">
        <v>2000</v>
      </c>
      <c r="C23" s="77" t="s">
        <v>2001</v>
      </c>
      <c r="D23" s="18"/>
      <c r="E23" s="18"/>
      <c r="F23" s="18"/>
      <c r="G23" s="18"/>
      <c r="H23" s="18"/>
      <c r="I23" s="76"/>
      <c r="J23" s="18"/>
      <c r="K23" s="18"/>
      <c r="L23" s="18"/>
      <c r="M23" s="18"/>
      <c r="N23" s="18"/>
      <c r="O23" s="18"/>
      <c r="P23" s="18"/>
      <c r="Q23" s="18"/>
      <c r="R23" s="18"/>
      <c r="S23" s="18"/>
      <c r="T23" s="18"/>
      <c r="U23" s="18"/>
      <c r="V23" s="18"/>
      <c r="W23" s="18"/>
      <c r="X23" s="18"/>
      <c r="Y23" s="18"/>
      <c r="Z23" s="18"/>
    </row>
    <row r="24" spans="1:26" ht="16.5">
      <c r="A24" s="77" t="s">
        <v>2002</v>
      </c>
      <c r="B24" s="77" t="s">
        <v>2003</v>
      </c>
      <c r="C24" s="77" t="s">
        <v>2004</v>
      </c>
      <c r="D24" s="18"/>
      <c r="E24" s="18"/>
      <c r="F24" s="18"/>
      <c r="G24" s="18"/>
      <c r="H24" s="18"/>
      <c r="I24" s="76"/>
      <c r="J24" s="18"/>
      <c r="K24" s="18"/>
      <c r="L24" s="18"/>
      <c r="M24" s="18"/>
      <c r="N24" s="18"/>
      <c r="O24" s="18"/>
      <c r="P24" s="18"/>
      <c r="Q24" s="18"/>
      <c r="R24" s="18"/>
      <c r="S24" s="18"/>
      <c r="T24" s="18"/>
      <c r="U24" s="18"/>
      <c r="V24" s="18"/>
      <c r="W24" s="18"/>
      <c r="X24" s="18"/>
      <c r="Y24" s="18"/>
      <c r="Z24" s="18"/>
    </row>
    <row r="25" spans="1:26" ht="16.5">
      <c r="A25" s="77" t="s">
        <v>2005</v>
      </c>
      <c r="B25" s="77" t="s">
        <v>2006</v>
      </c>
      <c r="C25" s="77" t="s">
        <v>2007</v>
      </c>
      <c r="D25" s="18"/>
      <c r="E25" s="18"/>
      <c r="F25" s="18"/>
      <c r="G25" s="18"/>
      <c r="H25" s="18"/>
      <c r="I25" s="76"/>
      <c r="J25" s="18"/>
      <c r="K25" s="18"/>
      <c r="L25" s="18"/>
      <c r="M25" s="18"/>
      <c r="N25" s="18"/>
      <c r="O25" s="18"/>
      <c r="P25" s="18"/>
      <c r="Q25" s="18"/>
      <c r="R25" s="18"/>
      <c r="S25" s="18"/>
      <c r="T25" s="18"/>
      <c r="U25" s="18"/>
      <c r="V25" s="18"/>
      <c r="W25" s="18"/>
      <c r="X25" s="18"/>
      <c r="Y25" s="18"/>
      <c r="Z25" s="18"/>
    </row>
    <row r="26" spans="1:26" ht="16.5">
      <c r="A26" s="77" t="s">
        <v>2008</v>
      </c>
      <c r="B26" s="77" t="s">
        <v>2009</v>
      </c>
      <c r="C26" s="77" t="s">
        <v>2010</v>
      </c>
      <c r="D26" s="18"/>
      <c r="E26" s="18"/>
      <c r="F26" s="18"/>
      <c r="G26" s="18"/>
      <c r="H26" s="18"/>
      <c r="I26" s="76"/>
      <c r="J26" s="18"/>
      <c r="K26" s="18"/>
      <c r="L26" s="18"/>
      <c r="M26" s="18"/>
      <c r="N26" s="18"/>
      <c r="O26" s="18"/>
      <c r="P26" s="18"/>
      <c r="Q26" s="18"/>
      <c r="R26" s="18"/>
      <c r="S26" s="18"/>
      <c r="T26" s="18"/>
      <c r="U26" s="18"/>
      <c r="V26" s="18"/>
      <c r="W26" s="18"/>
      <c r="X26" s="18"/>
      <c r="Y26" s="18"/>
      <c r="Z26" s="18"/>
    </row>
    <row r="27" spans="1:26" ht="16.5">
      <c r="A27" s="77" t="s">
        <v>2011</v>
      </c>
      <c r="B27" s="77" t="s">
        <v>2012</v>
      </c>
      <c r="C27" s="77" t="s">
        <v>2013</v>
      </c>
      <c r="D27" s="18"/>
      <c r="E27" s="18"/>
      <c r="F27" s="18"/>
      <c r="G27" s="18"/>
      <c r="H27" s="18"/>
      <c r="I27" s="76"/>
      <c r="J27" s="18"/>
      <c r="K27" s="18"/>
      <c r="L27" s="18"/>
      <c r="M27" s="18"/>
      <c r="N27" s="18"/>
      <c r="O27" s="18"/>
      <c r="P27" s="18"/>
      <c r="Q27" s="18"/>
      <c r="R27" s="18"/>
      <c r="S27" s="18"/>
      <c r="T27" s="18"/>
      <c r="U27" s="18"/>
      <c r="V27" s="18"/>
      <c r="W27" s="18"/>
      <c r="X27" s="18"/>
      <c r="Y27" s="18"/>
      <c r="Z27" s="18"/>
    </row>
    <row r="28" spans="1:26" ht="16.5">
      <c r="A28" s="77" t="s">
        <v>2014</v>
      </c>
      <c r="B28" s="77" t="s">
        <v>2015</v>
      </c>
      <c r="C28" s="77" t="s">
        <v>2016</v>
      </c>
      <c r="D28" s="18"/>
      <c r="E28" s="18"/>
      <c r="F28" s="18"/>
      <c r="G28" s="18"/>
      <c r="H28" s="18"/>
      <c r="I28" s="76"/>
      <c r="J28" s="18"/>
      <c r="K28" s="18"/>
      <c r="L28" s="18"/>
      <c r="M28" s="18"/>
      <c r="N28" s="18"/>
      <c r="O28" s="18"/>
      <c r="P28" s="18"/>
      <c r="Q28" s="18"/>
      <c r="R28" s="18"/>
      <c r="S28" s="18"/>
      <c r="T28" s="18"/>
      <c r="U28" s="18"/>
      <c r="V28" s="18"/>
      <c r="W28" s="18"/>
      <c r="X28" s="18"/>
      <c r="Y28" s="18"/>
      <c r="Z28" s="18"/>
    </row>
    <row r="29" spans="1:26" ht="16.5">
      <c r="A29" s="77" t="s">
        <v>2017</v>
      </c>
      <c r="B29" s="77"/>
      <c r="C29" s="77" t="s">
        <v>2018</v>
      </c>
      <c r="D29" s="18"/>
      <c r="E29" s="18"/>
      <c r="F29" s="18"/>
      <c r="G29" s="18"/>
      <c r="H29" s="18"/>
      <c r="I29" s="76"/>
      <c r="J29" s="18"/>
      <c r="K29" s="18"/>
      <c r="L29" s="18"/>
      <c r="M29" s="18"/>
      <c r="N29" s="18"/>
      <c r="O29" s="18"/>
      <c r="P29" s="18"/>
      <c r="Q29" s="18"/>
      <c r="R29" s="18"/>
      <c r="S29" s="18"/>
      <c r="T29" s="18"/>
      <c r="U29" s="18"/>
      <c r="V29" s="18"/>
      <c r="W29" s="18"/>
      <c r="X29" s="18"/>
      <c r="Y29" s="18"/>
      <c r="Z29" s="18"/>
    </row>
    <row r="30" spans="1:26" ht="16.5">
      <c r="A30" s="77" t="s">
        <v>2019</v>
      </c>
      <c r="B30" s="77"/>
      <c r="C30" s="77" t="s">
        <v>2020</v>
      </c>
      <c r="D30" s="18"/>
      <c r="E30" s="18"/>
      <c r="F30" s="18"/>
      <c r="G30" s="18"/>
      <c r="H30" s="18"/>
      <c r="I30" s="76"/>
      <c r="J30" s="18"/>
      <c r="K30" s="18"/>
      <c r="L30" s="18"/>
      <c r="M30" s="18"/>
      <c r="N30" s="18"/>
      <c r="O30" s="18"/>
      <c r="P30" s="18"/>
      <c r="Q30" s="18"/>
      <c r="R30" s="18"/>
      <c r="S30" s="18"/>
      <c r="T30" s="18"/>
      <c r="U30" s="18"/>
      <c r="V30" s="18"/>
      <c r="W30" s="18"/>
      <c r="X30" s="18"/>
      <c r="Y30" s="18"/>
      <c r="Z30" s="18"/>
    </row>
    <row r="31" spans="1:26" ht="16.5">
      <c r="A31" s="77" t="s">
        <v>2021</v>
      </c>
      <c r="B31" s="77"/>
      <c r="C31" s="77"/>
      <c r="D31" s="18"/>
      <c r="E31" s="18"/>
      <c r="F31" s="18"/>
      <c r="G31" s="18"/>
      <c r="H31" s="18"/>
      <c r="I31" s="76"/>
      <c r="J31" s="18"/>
      <c r="K31" s="18"/>
      <c r="L31" s="18"/>
      <c r="M31" s="18"/>
      <c r="N31" s="18"/>
      <c r="O31" s="18"/>
      <c r="P31" s="18"/>
      <c r="Q31" s="18"/>
      <c r="R31" s="18"/>
      <c r="S31" s="18"/>
      <c r="T31" s="18"/>
      <c r="U31" s="18"/>
      <c r="V31" s="18"/>
      <c r="W31" s="18"/>
      <c r="X31" s="18"/>
      <c r="Y31" s="18"/>
      <c r="Z31" s="18"/>
    </row>
    <row r="32" spans="1:26" ht="16.5">
      <c r="A32" s="77" t="s">
        <v>2022</v>
      </c>
      <c r="B32" s="77"/>
      <c r="C32" s="77"/>
      <c r="D32" s="18"/>
      <c r="E32" s="18"/>
      <c r="F32" s="18"/>
      <c r="G32" s="18"/>
      <c r="H32" s="18"/>
      <c r="I32" s="76"/>
      <c r="J32" s="18"/>
      <c r="K32" s="18"/>
      <c r="L32" s="18"/>
      <c r="M32" s="18"/>
      <c r="N32" s="18"/>
      <c r="O32" s="18"/>
      <c r="P32" s="18"/>
      <c r="Q32" s="18"/>
      <c r="R32" s="18"/>
      <c r="S32" s="18"/>
      <c r="T32" s="18"/>
      <c r="U32" s="18"/>
      <c r="V32" s="18"/>
      <c r="W32" s="18"/>
      <c r="X32" s="18"/>
      <c r="Y32" s="18"/>
      <c r="Z32" s="18"/>
    </row>
    <row r="33" spans="1:26" ht="16.5">
      <c r="A33" s="77" t="s">
        <v>2023</v>
      </c>
      <c r="B33" s="77"/>
      <c r="C33" s="77"/>
      <c r="D33" s="18"/>
      <c r="E33" s="18"/>
      <c r="F33" s="18"/>
      <c r="G33" s="18"/>
      <c r="H33" s="18"/>
      <c r="I33" s="76"/>
      <c r="J33" s="18"/>
      <c r="K33" s="18"/>
      <c r="L33" s="18"/>
      <c r="M33" s="18"/>
      <c r="N33" s="18"/>
      <c r="O33" s="18"/>
      <c r="P33" s="18"/>
      <c r="Q33" s="18"/>
      <c r="R33" s="18"/>
      <c r="S33" s="18"/>
      <c r="T33" s="18"/>
      <c r="U33" s="18"/>
      <c r="V33" s="18"/>
      <c r="W33" s="18"/>
      <c r="X33" s="18"/>
      <c r="Y33" s="18"/>
      <c r="Z33" s="18"/>
    </row>
    <row r="34" spans="1:26" ht="16.5">
      <c r="A34" s="77" t="s">
        <v>2024</v>
      </c>
      <c r="B34" s="77"/>
      <c r="C34" s="77"/>
      <c r="D34" s="18"/>
      <c r="E34" s="18"/>
      <c r="F34" s="18"/>
      <c r="G34" s="18"/>
      <c r="H34" s="18"/>
      <c r="I34" s="76"/>
      <c r="J34" s="18"/>
      <c r="K34" s="18"/>
      <c r="L34" s="18"/>
      <c r="M34" s="18"/>
      <c r="N34" s="18"/>
      <c r="O34" s="18"/>
      <c r="P34" s="18"/>
      <c r="Q34" s="18"/>
      <c r="R34" s="18"/>
      <c r="S34" s="18"/>
      <c r="T34" s="18"/>
      <c r="U34" s="18"/>
      <c r="V34" s="18"/>
      <c r="W34" s="18"/>
      <c r="X34" s="18"/>
      <c r="Y34" s="18"/>
      <c r="Z34" s="18"/>
    </row>
    <row r="35" spans="1:26" ht="16.5">
      <c r="A35" s="77"/>
      <c r="B35" s="77"/>
      <c r="C35" s="77"/>
      <c r="D35" s="18"/>
      <c r="E35" s="18"/>
      <c r="F35" s="18"/>
      <c r="G35" s="18"/>
      <c r="H35" s="18"/>
      <c r="I35" s="76"/>
      <c r="J35" s="18"/>
      <c r="K35" s="18"/>
      <c r="L35" s="18"/>
      <c r="M35" s="18"/>
      <c r="N35" s="18"/>
      <c r="O35" s="18"/>
      <c r="P35" s="18"/>
      <c r="Q35" s="18"/>
      <c r="R35" s="18"/>
      <c r="S35" s="18"/>
      <c r="T35" s="18"/>
      <c r="U35" s="18"/>
      <c r="V35" s="18"/>
      <c r="W35" s="18"/>
      <c r="X35" s="18"/>
      <c r="Y35" s="18"/>
      <c r="Z35" s="18"/>
    </row>
    <row r="36" spans="1:26" ht="16.5">
      <c r="A36" s="18"/>
      <c r="B36" s="77"/>
      <c r="C36" s="77"/>
      <c r="D36" s="18"/>
      <c r="E36" s="18"/>
      <c r="F36" s="18"/>
      <c r="G36" s="18"/>
      <c r="H36" s="18"/>
      <c r="I36" s="76"/>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6"/>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6"/>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6"/>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6"/>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6"/>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6"/>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6"/>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6"/>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6"/>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6"/>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6"/>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6"/>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6"/>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6"/>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6"/>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6"/>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6"/>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6"/>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6"/>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6"/>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6"/>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6"/>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6"/>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6"/>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6"/>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6"/>
      <c r="J62" s="18"/>
      <c r="K62" s="18"/>
      <c r="L62" s="18"/>
      <c r="M62" s="18"/>
      <c r="N62" s="18"/>
      <c r="O62" s="18"/>
      <c r="P62" s="18"/>
      <c r="Q62" s="18"/>
      <c r="R62" s="18"/>
      <c r="S62" s="18"/>
      <c r="T62" s="18"/>
      <c r="U62" s="18"/>
      <c r="V62" s="18"/>
      <c r="W62" s="18"/>
      <c r="X62" s="18"/>
      <c r="Y62" s="18"/>
      <c r="Z62" s="18"/>
    </row>
    <row r="63" spans="1:26" ht="16.5">
      <c r="A63" s="18"/>
      <c r="B63" s="18"/>
      <c r="C63" s="18"/>
      <c r="D63" s="18"/>
      <c r="E63" s="18"/>
      <c r="F63" s="79"/>
      <c r="G63" s="18"/>
      <c r="H63" s="18"/>
      <c r="I63" s="76"/>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6"/>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6"/>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6"/>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6"/>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6"/>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6"/>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6"/>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6"/>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6"/>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6"/>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6"/>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6"/>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6"/>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6"/>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6"/>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6"/>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6"/>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6"/>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6"/>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6"/>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6"/>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6"/>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6"/>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6"/>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6"/>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6"/>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6"/>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6"/>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6"/>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6"/>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6"/>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6"/>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6"/>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6"/>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6"/>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6"/>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6"/>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6"/>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6"/>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6"/>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6"/>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6"/>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6"/>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6"/>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6"/>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6"/>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6"/>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6"/>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6"/>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6"/>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6"/>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6"/>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6"/>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6"/>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6"/>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6"/>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6"/>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6"/>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6"/>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6"/>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6"/>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6"/>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6"/>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6"/>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6"/>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6"/>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6"/>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6"/>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6"/>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6"/>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6"/>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6"/>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6"/>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6"/>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6"/>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6"/>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6"/>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6"/>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6"/>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6"/>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6"/>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6"/>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6"/>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6"/>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6"/>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6"/>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6"/>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6"/>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6"/>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6"/>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6"/>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6"/>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6"/>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6"/>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6"/>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6"/>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6"/>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6"/>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6"/>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6"/>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6"/>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6"/>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6"/>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6"/>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6"/>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6"/>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6"/>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6"/>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6"/>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6"/>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6"/>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6"/>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6"/>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6"/>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6"/>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6"/>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6"/>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6"/>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6"/>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6"/>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6"/>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6"/>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6"/>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6"/>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6"/>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6"/>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6"/>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6"/>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6"/>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6"/>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6"/>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6"/>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6"/>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6"/>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6"/>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6"/>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6"/>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6"/>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6"/>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6"/>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6"/>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6"/>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6"/>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6"/>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6"/>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6"/>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6"/>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6"/>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6"/>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6"/>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6"/>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6"/>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6"/>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6"/>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6"/>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6"/>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6"/>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6"/>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6"/>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6"/>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6"/>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6"/>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6"/>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6"/>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6"/>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6"/>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6"/>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6"/>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6"/>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6"/>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6"/>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6"/>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6"/>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6"/>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6"/>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6"/>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6"/>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6"/>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6"/>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6"/>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6"/>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6"/>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6"/>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6"/>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6"/>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6"/>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6"/>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6"/>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6"/>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6"/>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6"/>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6"/>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6"/>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6"/>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6"/>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6"/>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6"/>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6"/>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6"/>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6"/>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6"/>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6"/>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6"/>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6"/>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6"/>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6"/>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6"/>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6"/>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6"/>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6"/>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6"/>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6"/>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6"/>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6"/>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6"/>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6"/>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6"/>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6"/>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6"/>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6"/>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6"/>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6"/>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6"/>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6"/>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6"/>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6"/>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6"/>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6"/>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6"/>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6"/>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6"/>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6"/>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6"/>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6"/>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6"/>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6"/>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6"/>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6"/>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6"/>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6"/>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6"/>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6"/>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6"/>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6"/>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6"/>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6"/>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6"/>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6"/>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6"/>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6"/>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6"/>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6"/>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6"/>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6"/>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6"/>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6"/>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6"/>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6"/>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6"/>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6"/>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6"/>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6"/>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6"/>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6"/>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6"/>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6"/>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6"/>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6"/>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6"/>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6"/>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6"/>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6"/>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6"/>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6"/>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6"/>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6"/>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6"/>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6"/>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6"/>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6"/>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6"/>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6"/>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6"/>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6"/>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6"/>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6"/>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6"/>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6"/>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6"/>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6"/>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6"/>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6"/>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6"/>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6"/>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6"/>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6"/>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6"/>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6"/>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6"/>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6"/>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6"/>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6"/>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6"/>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6"/>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6"/>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6"/>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6"/>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6"/>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6"/>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6"/>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6"/>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6"/>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6"/>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6"/>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6"/>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6"/>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6"/>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6"/>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6"/>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6"/>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6"/>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6"/>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6"/>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6"/>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6"/>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6"/>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6"/>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6"/>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6"/>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6"/>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6"/>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6"/>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6"/>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6"/>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6"/>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6"/>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6"/>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6"/>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6"/>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6"/>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6"/>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6"/>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6"/>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6"/>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6"/>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6"/>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6"/>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6"/>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6"/>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6"/>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6"/>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6"/>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6"/>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6"/>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6"/>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6"/>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6"/>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6"/>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6"/>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6"/>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6"/>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6"/>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6"/>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6"/>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6"/>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6"/>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6"/>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6"/>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6"/>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6"/>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6"/>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6"/>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6"/>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6"/>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6"/>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6"/>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6"/>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6"/>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6"/>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6"/>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6"/>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6"/>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6"/>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6"/>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6"/>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6"/>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6"/>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6"/>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6"/>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6"/>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6"/>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6"/>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6"/>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6"/>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6"/>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6"/>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6"/>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6"/>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6"/>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6"/>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6"/>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6"/>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6"/>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6"/>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6"/>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6"/>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6"/>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6"/>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6"/>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6"/>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6"/>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6"/>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6"/>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6"/>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6"/>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6"/>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6"/>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6"/>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6"/>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6"/>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6"/>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6"/>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6"/>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6"/>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6"/>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6"/>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6"/>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6"/>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6"/>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6"/>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6"/>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6"/>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6"/>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6"/>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6"/>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6"/>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6"/>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6"/>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6"/>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6"/>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6"/>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6"/>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6"/>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6"/>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6"/>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6"/>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6"/>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6"/>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6"/>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6"/>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6"/>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6"/>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6"/>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6"/>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6"/>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6"/>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6"/>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6"/>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6"/>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6"/>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6"/>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6"/>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6"/>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6"/>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6"/>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6"/>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6"/>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6"/>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6"/>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6"/>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6"/>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6"/>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6"/>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6"/>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6"/>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6"/>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6"/>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6"/>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6"/>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6"/>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6"/>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6"/>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6"/>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6"/>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6"/>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6"/>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6"/>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6"/>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6"/>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6"/>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6"/>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6"/>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6"/>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6"/>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6"/>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6"/>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6"/>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6"/>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6"/>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6"/>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6"/>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6"/>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6"/>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6"/>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6"/>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6"/>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6"/>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6"/>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6"/>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6"/>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6"/>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6"/>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6"/>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6"/>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6"/>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6"/>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6"/>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6"/>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6"/>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6"/>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6"/>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6"/>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6"/>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6"/>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6"/>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6"/>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6"/>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6"/>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6"/>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6"/>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6"/>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6"/>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6"/>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6"/>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6"/>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6"/>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6"/>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6"/>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6"/>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6"/>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6"/>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6"/>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6"/>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6"/>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6"/>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6"/>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6"/>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6"/>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6"/>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6"/>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6"/>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6"/>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6"/>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6"/>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6"/>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6"/>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6"/>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6"/>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6"/>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6"/>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6"/>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6"/>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6"/>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6"/>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6"/>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6"/>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6"/>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6"/>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6"/>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6"/>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6"/>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6"/>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6"/>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6"/>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6"/>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6"/>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6"/>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6"/>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6"/>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6"/>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6"/>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6"/>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6"/>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6"/>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6"/>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6"/>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6"/>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6"/>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6"/>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6"/>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6"/>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6"/>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6"/>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6"/>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6"/>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6"/>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6"/>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6"/>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6"/>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6"/>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6"/>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6"/>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6"/>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6"/>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6"/>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6"/>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6"/>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6"/>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6"/>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6"/>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6"/>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6"/>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6"/>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6"/>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6"/>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6"/>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6"/>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6"/>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6"/>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6"/>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6"/>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6"/>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6"/>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6"/>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6"/>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6"/>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6"/>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6"/>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6"/>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6"/>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6"/>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6"/>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6"/>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6"/>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6"/>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6"/>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6"/>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6"/>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6"/>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6"/>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6"/>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6"/>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6"/>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6"/>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6"/>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6"/>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6"/>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6"/>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6"/>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6"/>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6"/>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6"/>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6"/>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6"/>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6"/>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6"/>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6"/>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6"/>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6"/>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6"/>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6"/>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6"/>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6"/>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6"/>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6"/>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6"/>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6"/>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6"/>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6"/>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6"/>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6"/>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6"/>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6"/>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6"/>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6"/>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6"/>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6"/>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6"/>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6"/>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6"/>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6"/>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6"/>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6"/>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6"/>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6"/>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6"/>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6"/>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6"/>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6"/>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6"/>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6"/>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6"/>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6"/>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6"/>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6"/>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6"/>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6"/>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6"/>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6"/>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6"/>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6"/>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6"/>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6"/>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6"/>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6"/>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6"/>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6"/>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6"/>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6"/>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6"/>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6"/>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6"/>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6"/>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6"/>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6"/>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6"/>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6"/>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6"/>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6"/>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6"/>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6"/>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6"/>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6"/>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6"/>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6"/>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6"/>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6"/>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6"/>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6"/>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6"/>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6"/>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6"/>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6"/>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6"/>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6"/>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6"/>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6"/>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6"/>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6"/>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6"/>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6"/>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6"/>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6"/>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6"/>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6"/>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6"/>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6"/>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6"/>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6"/>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6"/>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6"/>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6"/>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6"/>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6"/>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6"/>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6"/>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6"/>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6"/>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6"/>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6"/>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6"/>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6"/>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6"/>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6"/>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6"/>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6"/>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6"/>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6"/>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6"/>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6"/>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6"/>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6"/>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6"/>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6"/>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6"/>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6"/>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6"/>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6"/>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6"/>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6"/>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6"/>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6"/>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6"/>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6"/>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6"/>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6"/>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6"/>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6"/>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6"/>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6"/>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6"/>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6"/>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6"/>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6"/>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6"/>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6"/>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6"/>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6"/>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6"/>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6"/>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6"/>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6"/>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6"/>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6"/>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6"/>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6"/>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6"/>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6"/>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6"/>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6"/>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6"/>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6"/>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6"/>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6"/>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6"/>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6"/>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6"/>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6"/>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6"/>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6"/>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6"/>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6"/>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6"/>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6"/>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6"/>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6"/>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6"/>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6"/>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6"/>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6"/>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6"/>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6"/>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6"/>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6"/>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6"/>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6"/>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6"/>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6"/>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6"/>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6"/>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6"/>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6"/>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6"/>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6"/>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6"/>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6"/>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6"/>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6"/>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6"/>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6"/>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6"/>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6"/>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6"/>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6"/>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6"/>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6"/>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6"/>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6"/>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6"/>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6"/>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6"/>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6"/>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6"/>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6"/>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6"/>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6"/>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6"/>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6"/>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6"/>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6"/>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6"/>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6"/>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6"/>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6"/>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6"/>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6"/>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6"/>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6"/>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6"/>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6"/>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6"/>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6"/>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6"/>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6"/>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6"/>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6"/>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6"/>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6"/>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6"/>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6"/>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6"/>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6"/>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6"/>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6"/>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6"/>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6"/>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6"/>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6"/>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6"/>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6"/>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6"/>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6"/>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6"/>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6"/>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6"/>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6"/>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6"/>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6"/>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6"/>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6"/>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6"/>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6"/>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6"/>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6"/>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6"/>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6"/>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6"/>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6"/>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6"/>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6"/>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6"/>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6"/>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6"/>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6"/>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6"/>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6"/>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6"/>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6"/>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6"/>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6"/>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6"/>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6"/>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6"/>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6"/>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6"/>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6"/>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6"/>
      <c r="J1000" s="18"/>
      <c r="K1000" s="18"/>
      <c r="L1000" s="18"/>
      <c r="M1000" s="18"/>
      <c r="N1000" s="18"/>
      <c r="O1000" s="18"/>
      <c r="P1000" s="18"/>
      <c r="Q1000" s="18"/>
      <c r="R1000" s="18"/>
      <c r="S1000" s="18"/>
      <c r="T1000" s="18"/>
      <c r="U1000" s="18"/>
      <c r="V1000" s="18"/>
      <c r="W1000" s="18"/>
      <c r="X1000" s="18"/>
      <c r="Y1000" s="18"/>
      <c r="Z1000" s="18"/>
    </row>
  </sheetData>
  <conditionalFormatting sqref="A2:A35 B2:C36">
    <cfRule type="notContainsBlanks" dxfId="1" priority="1">
      <formula>LEN(TRIM(A2))&gt;0</formula>
    </cfRule>
  </conditionalFormatting>
  <dataValidations count="3">
    <dataValidation type="list" allowBlank="1" showErrorMessage="1" sqref="F3" xr:uid="{00000000-0002-0000-1600-000001000000}">
      <formula1>INDIRECT($F$2)</formula1>
    </dataValidation>
    <dataValidation type="list" allowBlank="1" showInputMessage="1" showErrorMessage="1" sqref="F2 J2" xr:uid="{41F53BA9-BDD5-48EC-8877-39F4CBC1B4D8}">
      <formula1>$A$1:$C$1</formula1>
    </dataValidation>
    <dataValidation type="list" allowBlank="1" showInputMessage="1" showErrorMessage="1" sqref="J3" xr:uid="{9A5FFD50-40A7-4EC7-A608-BBEEB165EE88}">
      <formula1>INDIRECT($J$2)</formula1>
    </dataValidation>
  </dataValidation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topLeftCell="D1" workbookViewId="0">
      <selection activeCell="J7" sqref="J7"/>
    </sheetView>
  </sheetViews>
  <sheetFormatPr defaultColWidth="12.625" defaultRowHeight="15" customHeight="1"/>
  <cols>
    <col min="1" max="7" width="19" customWidth="1"/>
    <col min="8" max="8" width="8.875" customWidth="1"/>
    <col min="9" max="9" width="16" customWidth="1"/>
    <col min="10" max="10" width="27.375" bestFit="1" customWidth="1"/>
    <col min="11" max="12" width="8.875" customWidth="1"/>
    <col min="13" max="13" width="69.125" customWidth="1"/>
    <col min="14" max="14" width="8.625" customWidth="1"/>
    <col min="15" max="15" width="41.625" customWidth="1"/>
    <col min="16" max="26" width="8.625" customWidth="1"/>
  </cols>
  <sheetData>
    <row r="1" spans="1:26" ht="16.5">
      <c r="A1" s="111" t="s">
        <v>2025</v>
      </c>
      <c r="B1" s="111" t="s">
        <v>2026</v>
      </c>
      <c r="C1" s="111" t="s">
        <v>2027</v>
      </c>
      <c r="D1" s="111" t="s">
        <v>2028</v>
      </c>
      <c r="E1" s="111" t="s">
        <v>2029</v>
      </c>
      <c r="F1" s="111" t="s">
        <v>2030</v>
      </c>
      <c r="G1" s="111" t="s">
        <v>2031</v>
      </c>
      <c r="H1" s="18"/>
      <c r="I1" s="18"/>
      <c r="J1" s="18"/>
      <c r="K1" s="18"/>
      <c r="L1" s="18"/>
      <c r="M1" s="80"/>
      <c r="N1" s="18"/>
      <c r="O1" s="18"/>
      <c r="P1" s="18"/>
      <c r="Q1" s="18"/>
      <c r="R1" s="18"/>
      <c r="S1" s="18"/>
      <c r="T1" s="18"/>
      <c r="U1" s="18"/>
      <c r="V1" s="18"/>
      <c r="W1" s="18"/>
      <c r="X1" s="18"/>
      <c r="Y1" s="18"/>
      <c r="Z1" s="18"/>
    </row>
    <row r="2" spans="1:26" ht="18">
      <c r="A2" s="81" t="s">
        <v>2032</v>
      </c>
      <c r="B2" s="81" t="s">
        <v>2033</v>
      </c>
      <c r="C2" s="81" t="s">
        <v>2034</v>
      </c>
      <c r="D2" s="81" t="s">
        <v>2035</v>
      </c>
      <c r="E2" s="81" t="s">
        <v>2036</v>
      </c>
      <c r="F2" s="81" t="s">
        <v>2037</v>
      </c>
      <c r="G2" s="81" t="s">
        <v>2038</v>
      </c>
      <c r="H2" s="18"/>
      <c r="I2" s="82" t="s">
        <v>2039</v>
      </c>
      <c r="J2" s="83" t="s">
        <v>2029</v>
      </c>
      <c r="K2" s="18"/>
      <c r="L2" s="18"/>
      <c r="M2" s="84" t="s">
        <v>2025</v>
      </c>
      <c r="N2" s="18"/>
      <c r="O2" s="84" t="s">
        <v>2025</v>
      </c>
      <c r="P2" s="18"/>
      <c r="Q2" s="18"/>
      <c r="R2" s="18"/>
      <c r="S2" s="18"/>
      <c r="T2" s="18"/>
      <c r="U2" s="18"/>
      <c r="V2" s="18"/>
      <c r="W2" s="18"/>
      <c r="X2" s="18"/>
      <c r="Y2" s="18"/>
      <c r="Z2" s="18"/>
    </row>
    <row r="3" spans="1:26" ht="36" customHeight="1">
      <c r="A3" s="81" t="s">
        <v>2040</v>
      </c>
      <c r="B3" s="81" t="s">
        <v>2041</v>
      </c>
      <c r="C3" s="81" t="s">
        <v>2042</v>
      </c>
      <c r="D3" s="81" t="s">
        <v>2043</v>
      </c>
      <c r="E3" s="81" t="s">
        <v>2044</v>
      </c>
      <c r="F3" s="81" t="s">
        <v>2045</v>
      </c>
      <c r="G3" s="81" t="s">
        <v>2046</v>
      </c>
      <c r="H3" s="18"/>
      <c r="I3" s="85" t="s">
        <v>2047</v>
      </c>
      <c r="J3" s="86" t="s">
        <v>2048</v>
      </c>
      <c r="K3" s="18"/>
      <c r="L3" s="18"/>
      <c r="M3" s="87" t="str">
        <f t="shared" ref="M3:M31" si="0">INDEX(A2:G2,0,MATCH($M$2,$A$1:$G$1,0))</f>
        <v>IF (ЕСЛИ)</v>
      </c>
      <c r="N3" s="18"/>
      <c r="O3" s="87" t="str">
        <f>INDEX(A2:G2,0,MATCH($O$2,$A$1:$G$1,0))</f>
        <v>IF (ЕСЛИ)</v>
      </c>
      <c r="P3" s="18"/>
      <c r="Q3" s="18"/>
      <c r="R3" s="18"/>
      <c r="S3" s="18"/>
      <c r="T3" s="18"/>
      <c r="U3" s="18"/>
      <c r="V3" s="18"/>
      <c r="W3" s="18"/>
      <c r="X3" s="18"/>
      <c r="Y3" s="18"/>
      <c r="Z3" s="18"/>
    </row>
    <row r="4" spans="1:26" ht="28.5">
      <c r="A4" s="81" t="s">
        <v>2049</v>
      </c>
      <c r="B4" s="81" t="s">
        <v>2048</v>
      </c>
      <c r="C4" s="81" t="s">
        <v>2050</v>
      </c>
      <c r="D4" s="81" t="s">
        <v>2051</v>
      </c>
      <c r="E4" s="81" t="s">
        <v>2052</v>
      </c>
      <c r="F4" s="81" t="s">
        <v>2053</v>
      </c>
      <c r="G4" s="81" t="s">
        <v>2054</v>
      </c>
      <c r="H4" s="18"/>
      <c r="I4" s="18"/>
      <c r="J4" s="88"/>
      <c r="K4" s="89"/>
      <c r="L4" s="18"/>
      <c r="M4" s="87" t="str">
        <f t="shared" si="0"/>
        <v>AND (И)</v>
      </c>
      <c r="N4" s="18"/>
      <c r="O4" s="87" t="str">
        <f t="shared" ref="O4:O31" si="1">INDEX(A3:G3,0,MATCH($O$2,$A$1:$G$1,0))</f>
        <v>AND (И)</v>
      </c>
      <c r="P4" s="18"/>
      <c r="Q4" s="18"/>
      <c r="R4" s="18"/>
      <c r="S4" s="18"/>
      <c r="T4" s="18"/>
      <c r="U4" s="18"/>
      <c r="V4" s="18"/>
      <c r="W4" s="18"/>
      <c r="X4" s="18"/>
      <c r="Y4" s="18"/>
      <c r="Z4" s="18"/>
    </row>
    <row r="5" spans="1:26" ht="28.5">
      <c r="A5" s="81" t="s">
        <v>2055</v>
      </c>
      <c r="B5" s="81" t="s">
        <v>2056</v>
      </c>
      <c r="C5" s="81" t="s">
        <v>2057</v>
      </c>
      <c r="D5" s="81" t="s">
        <v>2058</v>
      </c>
      <c r="E5" s="81" t="s">
        <v>2059</v>
      </c>
      <c r="F5" s="81" t="s">
        <v>2060</v>
      </c>
      <c r="G5" s="81" t="s">
        <v>2061</v>
      </c>
      <c r="H5" s="18"/>
      <c r="I5" s="18"/>
      <c r="J5" s="88"/>
      <c r="K5" s="89"/>
      <c r="L5" s="18"/>
      <c r="M5" s="87" t="str">
        <f t="shared" si="0"/>
        <v>OR (ИЛИ)</v>
      </c>
      <c r="N5" s="18"/>
      <c r="O5" s="87" t="str">
        <f t="shared" si="1"/>
        <v>OR (ИЛИ)</v>
      </c>
      <c r="P5" s="18"/>
      <c r="Q5" s="18"/>
      <c r="R5" s="18"/>
      <c r="S5" s="18"/>
      <c r="T5" s="18"/>
      <c r="U5" s="18"/>
      <c r="V5" s="18"/>
      <c r="W5" s="18"/>
      <c r="X5" s="18"/>
      <c r="Y5" s="18"/>
      <c r="Z5" s="18"/>
    </row>
    <row r="6" spans="1:26" ht="28.5">
      <c r="A6" s="81" t="s">
        <v>2062</v>
      </c>
      <c r="B6" s="81" t="s">
        <v>2063</v>
      </c>
      <c r="C6" s="81" t="s">
        <v>2064</v>
      </c>
      <c r="D6" s="81" t="s">
        <v>2065</v>
      </c>
      <c r="E6" s="81" t="s">
        <v>2066</v>
      </c>
      <c r="F6" s="81" t="s">
        <v>2067</v>
      </c>
      <c r="G6" s="81" t="s">
        <v>2068</v>
      </c>
      <c r="H6" s="18"/>
      <c r="I6" s="82" t="s">
        <v>2039</v>
      </c>
      <c r="J6" s="83" t="s">
        <v>2031</v>
      </c>
      <c r="K6" s="18"/>
      <c r="L6" s="18"/>
      <c r="M6" s="87" t="str">
        <f t="shared" si="0"/>
        <v>IFERROR (ЕСЛИОШИБКА)</v>
      </c>
      <c r="N6" s="18"/>
      <c r="O6" s="87" t="str">
        <f t="shared" si="1"/>
        <v>IFERROR (ЕСЛИОШИБКА)</v>
      </c>
      <c r="P6" s="18"/>
      <c r="Q6" s="18"/>
      <c r="R6" s="18"/>
      <c r="S6" s="18"/>
      <c r="T6" s="18"/>
      <c r="U6" s="18"/>
      <c r="V6" s="18"/>
      <c r="W6" s="18"/>
      <c r="X6" s="18"/>
      <c r="Y6" s="18"/>
      <c r="Z6" s="18"/>
    </row>
    <row r="7" spans="1:26" ht="29.25" thickBot="1">
      <c r="A7" s="81" t="s">
        <v>2069</v>
      </c>
      <c r="B7" s="81" t="s">
        <v>2070</v>
      </c>
      <c r="C7" s="81" t="s">
        <v>2071</v>
      </c>
      <c r="D7" s="81" t="s">
        <v>2072</v>
      </c>
      <c r="E7" s="81" t="s">
        <v>2073</v>
      </c>
      <c r="F7" s="81" t="s">
        <v>2074</v>
      </c>
      <c r="G7" s="81" t="s">
        <v>2075</v>
      </c>
      <c r="H7" s="18"/>
      <c r="I7" s="85" t="s">
        <v>2047</v>
      </c>
      <c r="J7" s="86" t="s">
        <v>2054</v>
      </c>
      <c r="K7" s="18"/>
      <c r="L7" s="18"/>
      <c r="M7" s="87" t="str">
        <f t="shared" si="0"/>
        <v>IFS (УСЛОВИЯ)</v>
      </c>
      <c r="N7" s="18"/>
      <c r="O7" s="87" t="str">
        <f t="shared" si="1"/>
        <v>IFS (УСЛОВИЯ)</v>
      </c>
      <c r="P7" s="18"/>
      <c r="Q7" s="18"/>
      <c r="R7" s="18"/>
      <c r="S7" s="18"/>
      <c r="T7" s="18"/>
      <c r="U7" s="18"/>
      <c r="V7" s="18"/>
      <c r="W7" s="18"/>
      <c r="X7" s="18"/>
      <c r="Y7" s="18"/>
      <c r="Z7" s="18"/>
    </row>
    <row r="8" spans="1:26" ht="29.25" thickTop="1">
      <c r="A8" s="81"/>
      <c r="B8" s="81" t="s">
        <v>2076</v>
      </c>
      <c r="C8" s="81" t="s">
        <v>2077</v>
      </c>
      <c r="D8" s="81" t="s">
        <v>2078</v>
      </c>
      <c r="E8" s="81" t="s">
        <v>2079</v>
      </c>
      <c r="F8" s="81" t="s">
        <v>2080</v>
      </c>
      <c r="G8" s="81" t="s">
        <v>2081</v>
      </c>
      <c r="H8" s="18"/>
      <c r="I8" s="18"/>
      <c r="J8" s="18"/>
      <c r="K8" s="18"/>
      <c r="L8" s="18"/>
      <c r="M8" s="87" t="str">
        <f t="shared" si="0"/>
        <v>SWITCH (ПЕРЕКЛЮЧ)</v>
      </c>
      <c r="N8" s="18"/>
      <c r="O8" s="87" t="str">
        <f t="shared" si="1"/>
        <v>SWITCH (ПЕРЕКЛЮЧ)</v>
      </c>
      <c r="P8" s="18"/>
      <c r="Q8" s="18"/>
      <c r="R8" s="18"/>
      <c r="S8" s="18"/>
      <c r="T8" s="18"/>
      <c r="U8" s="18"/>
      <c r="V8" s="18"/>
      <c r="W8" s="18"/>
      <c r="X8" s="18"/>
      <c r="Y8" s="18"/>
      <c r="Z8" s="18"/>
    </row>
    <row r="9" spans="1:26" ht="28.5">
      <c r="A9" s="81"/>
      <c r="B9" s="81" t="s">
        <v>2082</v>
      </c>
      <c r="C9" s="81" t="s">
        <v>2083</v>
      </c>
      <c r="D9" s="81" t="s">
        <v>2084</v>
      </c>
      <c r="E9" s="81" t="s">
        <v>2085</v>
      </c>
      <c r="F9" s="81" t="s">
        <v>2086</v>
      </c>
      <c r="G9" s="81" t="s">
        <v>2087</v>
      </c>
      <c r="H9" s="18"/>
      <c r="I9" s="18"/>
      <c r="J9" s="18"/>
      <c r="K9" s="18"/>
      <c r="L9" s="18"/>
      <c r="M9" s="87">
        <f t="shared" si="0"/>
        <v>0</v>
      </c>
      <c r="N9" s="18"/>
      <c r="O9" s="87">
        <f t="shared" si="1"/>
        <v>0</v>
      </c>
      <c r="P9" s="18"/>
      <c r="Q9" s="18"/>
      <c r="R9" s="18"/>
      <c r="S9" s="18"/>
      <c r="T9" s="18"/>
      <c r="U9" s="18"/>
      <c r="V9" s="18"/>
      <c r="W9" s="18"/>
      <c r="X9" s="18"/>
      <c r="Y9" s="18"/>
      <c r="Z9" s="18"/>
    </row>
    <row r="10" spans="1:26" ht="28.5">
      <c r="A10" s="81"/>
      <c r="B10" s="81" t="s">
        <v>2088</v>
      </c>
      <c r="C10" s="81" t="s">
        <v>2089</v>
      </c>
      <c r="D10" s="81" t="s">
        <v>2090</v>
      </c>
      <c r="E10" s="81" t="s">
        <v>2091</v>
      </c>
      <c r="F10" s="81" t="s">
        <v>2092</v>
      </c>
      <c r="G10" s="81" t="s">
        <v>2093</v>
      </c>
      <c r="H10" s="18"/>
      <c r="I10" s="18"/>
      <c r="J10" s="18"/>
      <c r="K10" s="18"/>
      <c r="L10" s="18"/>
      <c r="M10" s="87">
        <f t="shared" si="0"/>
        <v>0</v>
      </c>
      <c r="N10" s="18"/>
      <c r="O10" s="87">
        <f t="shared" si="1"/>
        <v>0</v>
      </c>
      <c r="P10" s="18"/>
      <c r="Q10" s="18"/>
      <c r="R10" s="18"/>
      <c r="S10" s="18"/>
      <c r="T10" s="18"/>
      <c r="U10" s="18"/>
      <c r="V10" s="18"/>
      <c r="W10" s="18"/>
      <c r="X10" s="18"/>
      <c r="Y10" s="18"/>
      <c r="Z10" s="18"/>
    </row>
    <row r="11" spans="1:26" ht="28.5">
      <c r="A11" s="81"/>
      <c r="B11" s="81" t="s">
        <v>2094</v>
      </c>
      <c r="C11" s="81" t="s">
        <v>2095</v>
      </c>
      <c r="D11" s="81" t="s">
        <v>2096</v>
      </c>
      <c r="E11" s="81" t="s">
        <v>2097</v>
      </c>
      <c r="F11" s="81" t="s">
        <v>2098</v>
      </c>
      <c r="G11" s="81" t="s">
        <v>2099</v>
      </c>
      <c r="H11" s="18"/>
      <c r="I11" s="18"/>
      <c r="J11" s="18"/>
      <c r="K11" s="18"/>
      <c r="L11" s="18"/>
      <c r="M11" s="87">
        <f t="shared" si="0"/>
        <v>0</v>
      </c>
      <c r="N11" s="18"/>
      <c r="O11" s="87">
        <f t="shared" si="1"/>
        <v>0</v>
      </c>
      <c r="P11" s="18"/>
      <c r="Q11" s="18"/>
      <c r="R11" s="18"/>
      <c r="S11" s="18"/>
      <c r="T11" s="18"/>
      <c r="U11" s="18"/>
      <c r="V11" s="18"/>
      <c r="W11" s="18"/>
      <c r="X11" s="18"/>
      <c r="Y11" s="18"/>
      <c r="Z11" s="18"/>
    </row>
    <row r="12" spans="1:26" ht="28.5">
      <c r="A12" s="81"/>
      <c r="B12" s="81" t="s">
        <v>2100</v>
      </c>
      <c r="C12" s="81" t="s">
        <v>2101</v>
      </c>
      <c r="D12" s="81" t="s">
        <v>2102</v>
      </c>
      <c r="E12" s="81" t="s">
        <v>2103</v>
      </c>
      <c r="F12" s="81" t="s">
        <v>2104</v>
      </c>
      <c r="G12" s="81" t="s">
        <v>2105</v>
      </c>
      <c r="H12" s="18"/>
      <c r="I12" s="18"/>
      <c r="J12" s="18"/>
      <c r="K12" s="18"/>
      <c r="L12" s="18"/>
      <c r="M12" s="87">
        <f t="shared" si="0"/>
        <v>0</v>
      </c>
      <c r="N12" s="18"/>
      <c r="O12" s="87">
        <f t="shared" si="1"/>
        <v>0</v>
      </c>
      <c r="P12" s="18"/>
      <c r="Q12" s="18"/>
      <c r="R12" s="18"/>
      <c r="S12" s="18"/>
      <c r="T12" s="18"/>
      <c r="U12" s="18"/>
      <c r="V12" s="18"/>
      <c r="W12" s="18"/>
      <c r="X12" s="18"/>
      <c r="Y12" s="18"/>
      <c r="Z12" s="18"/>
    </row>
    <row r="13" spans="1:26" ht="28.5">
      <c r="A13" s="81"/>
      <c r="B13" s="81" t="s">
        <v>2106</v>
      </c>
      <c r="C13" s="81" t="s">
        <v>2107</v>
      </c>
      <c r="D13" s="81" t="s">
        <v>2108</v>
      </c>
      <c r="E13" s="81" t="s">
        <v>2109</v>
      </c>
      <c r="F13" s="81" t="s">
        <v>2110</v>
      </c>
      <c r="G13" s="81" t="s">
        <v>2111</v>
      </c>
      <c r="H13" s="18"/>
      <c r="I13" s="18"/>
      <c r="J13" s="18"/>
      <c r="K13" s="18"/>
      <c r="L13" s="18"/>
      <c r="M13" s="87">
        <f t="shared" si="0"/>
        <v>0</v>
      </c>
      <c r="N13" s="18"/>
      <c r="O13" s="87">
        <f t="shared" si="1"/>
        <v>0</v>
      </c>
      <c r="P13" s="18"/>
      <c r="Q13" s="18"/>
      <c r="R13" s="18"/>
      <c r="S13" s="18"/>
      <c r="T13" s="18"/>
      <c r="U13" s="18"/>
      <c r="V13" s="18"/>
      <c r="W13" s="18"/>
      <c r="X13" s="18"/>
      <c r="Y13" s="18"/>
      <c r="Z13" s="18"/>
    </row>
    <row r="14" spans="1:26" ht="28.5">
      <c r="A14" s="81"/>
      <c r="B14" s="81" t="s">
        <v>2112</v>
      </c>
      <c r="C14" s="81" t="s">
        <v>2113</v>
      </c>
      <c r="D14" s="81" t="s">
        <v>2114</v>
      </c>
      <c r="E14" s="81" t="s">
        <v>2115</v>
      </c>
      <c r="F14" s="81" t="s">
        <v>2116</v>
      </c>
      <c r="G14" s="81" t="s">
        <v>2117</v>
      </c>
      <c r="H14" s="18"/>
      <c r="I14" s="18"/>
      <c r="J14" s="18"/>
      <c r="K14" s="18"/>
      <c r="L14" s="18"/>
      <c r="M14" s="87">
        <f t="shared" si="0"/>
        <v>0</v>
      </c>
      <c r="N14" s="18"/>
      <c r="O14" s="87">
        <f t="shared" si="1"/>
        <v>0</v>
      </c>
      <c r="P14" s="18"/>
      <c r="Q14" s="18"/>
      <c r="R14" s="18"/>
      <c r="S14" s="18"/>
      <c r="T14" s="18"/>
      <c r="U14" s="18"/>
      <c r="V14" s="18"/>
      <c r="W14" s="18"/>
      <c r="X14" s="18"/>
      <c r="Y14" s="18"/>
      <c r="Z14" s="18"/>
    </row>
    <row r="15" spans="1:26" ht="28.5">
      <c r="A15" s="81"/>
      <c r="B15" s="81" t="s">
        <v>2118</v>
      </c>
      <c r="C15" s="81" t="s">
        <v>2119</v>
      </c>
      <c r="D15" s="81" t="s">
        <v>2120</v>
      </c>
      <c r="E15" s="81" t="s">
        <v>2121</v>
      </c>
      <c r="F15" s="81" t="s">
        <v>2122</v>
      </c>
      <c r="G15" s="81" t="s">
        <v>2123</v>
      </c>
      <c r="H15" s="18"/>
      <c r="I15" s="18"/>
      <c r="J15" s="18"/>
      <c r="K15" s="18"/>
      <c r="L15" s="18"/>
      <c r="M15" s="87">
        <f t="shared" si="0"/>
        <v>0</v>
      </c>
      <c r="N15" s="18"/>
      <c r="O15" s="87">
        <f t="shared" si="1"/>
        <v>0</v>
      </c>
      <c r="P15" s="18"/>
      <c r="Q15" s="18"/>
      <c r="R15" s="18"/>
      <c r="S15" s="18"/>
      <c r="T15" s="18"/>
      <c r="U15" s="18"/>
      <c r="V15" s="18"/>
      <c r="W15" s="18"/>
      <c r="X15" s="18"/>
      <c r="Y15" s="18"/>
      <c r="Z15" s="18"/>
    </row>
    <row r="16" spans="1:26" ht="28.5">
      <c r="A16" s="81"/>
      <c r="B16" s="81" t="s">
        <v>2124</v>
      </c>
      <c r="C16" s="81" t="s">
        <v>2125</v>
      </c>
      <c r="D16" s="81" t="s">
        <v>2126</v>
      </c>
      <c r="E16" s="81" t="s">
        <v>2127</v>
      </c>
      <c r="F16" s="81"/>
      <c r="G16" s="81" t="s">
        <v>2128</v>
      </c>
      <c r="H16" s="18"/>
      <c r="I16" s="18"/>
      <c r="J16" s="18"/>
      <c r="K16" s="18"/>
      <c r="L16" s="18"/>
      <c r="M16" s="87">
        <f t="shared" si="0"/>
        <v>0</v>
      </c>
      <c r="N16" s="18"/>
      <c r="O16" s="87">
        <f t="shared" si="1"/>
        <v>0</v>
      </c>
      <c r="P16" s="18"/>
      <c r="Q16" s="18"/>
      <c r="R16" s="18"/>
      <c r="S16" s="18"/>
      <c r="T16" s="18"/>
      <c r="U16" s="18"/>
      <c r="V16" s="18"/>
      <c r="W16" s="18"/>
      <c r="X16" s="18"/>
      <c r="Y16" s="18"/>
      <c r="Z16" s="18"/>
    </row>
    <row r="17" spans="1:26" ht="42.75">
      <c r="A17" s="81"/>
      <c r="B17" s="81" t="s">
        <v>2129</v>
      </c>
      <c r="C17" s="81" t="s">
        <v>2130</v>
      </c>
      <c r="D17" s="81" t="s">
        <v>2131</v>
      </c>
      <c r="E17" s="81" t="s">
        <v>2132</v>
      </c>
      <c r="F17" s="81"/>
      <c r="G17" s="81" t="s">
        <v>2133</v>
      </c>
      <c r="H17" s="18"/>
      <c r="I17" s="18"/>
      <c r="J17" s="18"/>
      <c r="K17" s="18"/>
      <c r="L17" s="18"/>
      <c r="M17" s="87">
        <f t="shared" si="0"/>
        <v>0</v>
      </c>
      <c r="N17" s="18"/>
      <c r="O17" s="87">
        <f t="shared" si="1"/>
        <v>0</v>
      </c>
      <c r="P17" s="18"/>
      <c r="Q17" s="18"/>
      <c r="R17" s="18"/>
      <c r="S17" s="18"/>
      <c r="T17" s="18"/>
      <c r="U17" s="18"/>
      <c r="V17" s="18"/>
      <c r="W17" s="18"/>
      <c r="X17" s="18"/>
      <c r="Y17" s="18"/>
      <c r="Z17" s="18"/>
    </row>
    <row r="18" spans="1:26" ht="28.5">
      <c r="A18" s="81"/>
      <c r="B18" s="81" t="s">
        <v>2134</v>
      </c>
      <c r="C18" s="81" t="s">
        <v>2135</v>
      </c>
      <c r="D18" s="81"/>
      <c r="E18" s="81" t="s">
        <v>2136</v>
      </c>
      <c r="F18" s="81"/>
      <c r="G18" s="81"/>
      <c r="H18" s="18"/>
      <c r="I18" s="18"/>
      <c r="J18" s="18"/>
      <c r="K18" s="18"/>
      <c r="L18" s="18"/>
      <c r="M18" s="87">
        <f t="shared" si="0"/>
        <v>0</v>
      </c>
      <c r="N18" s="18"/>
      <c r="O18" s="87">
        <f t="shared" si="1"/>
        <v>0</v>
      </c>
      <c r="P18" s="18"/>
      <c r="Q18" s="18"/>
      <c r="R18" s="18"/>
      <c r="S18" s="18"/>
      <c r="T18" s="18"/>
      <c r="U18" s="18"/>
      <c r="V18" s="18"/>
      <c r="W18" s="18"/>
      <c r="X18" s="18"/>
      <c r="Y18" s="18"/>
      <c r="Z18" s="18"/>
    </row>
    <row r="19" spans="1:26" ht="28.5">
      <c r="A19" s="81"/>
      <c r="B19" s="81" t="s">
        <v>2137</v>
      </c>
      <c r="C19" s="81" t="s">
        <v>2138</v>
      </c>
      <c r="D19" s="81"/>
      <c r="E19" s="81" t="s">
        <v>2139</v>
      </c>
      <c r="F19" s="81"/>
      <c r="G19" s="81"/>
      <c r="H19" s="18"/>
      <c r="I19" s="18"/>
      <c r="J19" s="18"/>
      <c r="K19" s="18"/>
      <c r="L19" s="18"/>
      <c r="M19" s="87">
        <f t="shared" si="0"/>
        <v>0</v>
      </c>
      <c r="N19" s="18"/>
      <c r="O19" s="87">
        <f t="shared" si="1"/>
        <v>0</v>
      </c>
      <c r="P19" s="18"/>
      <c r="Q19" s="18"/>
      <c r="R19" s="18"/>
      <c r="S19" s="18"/>
      <c r="T19" s="18"/>
      <c r="U19" s="18"/>
      <c r="V19" s="18"/>
      <c r="W19" s="18"/>
      <c r="X19" s="18"/>
      <c r="Y19" s="18"/>
      <c r="Z19" s="18"/>
    </row>
    <row r="20" spans="1:26" ht="42.75">
      <c r="A20" s="81"/>
      <c r="B20" s="81" t="s">
        <v>2140</v>
      </c>
      <c r="C20" s="81" t="s">
        <v>2141</v>
      </c>
      <c r="D20" s="81"/>
      <c r="E20" s="81" t="s">
        <v>2142</v>
      </c>
      <c r="F20" s="81"/>
      <c r="G20" s="81"/>
      <c r="H20" s="18"/>
      <c r="I20" s="18"/>
      <c r="J20" s="18"/>
      <c r="K20" s="18"/>
      <c r="L20" s="18"/>
      <c r="M20" s="87">
        <f t="shared" si="0"/>
        <v>0</v>
      </c>
      <c r="N20" s="18"/>
      <c r="O20" s="87">
        <f t="shared" si="1"/>
        <v>0</v>
      </c>
      <c r="P20" s="18"/>
      <c r="Q20" s="18"/>
      <c r="R20" s="18"/>
      <c r="S20" s="18"/>
      <c r="T20" s="18"/>
      <c r="U20" s="18"/>
      <c r="V20" s="18"/>
      <c r="W20" s="18"/>
      <c r="X20" s="18"/>
      <c r="Y20" s="18"/>
      <c r="Z20" s="18"/>
    </row>
    <row r="21" spans="1:26" ht="18">
      <c r="A21" s="81"/>
      <c r="B21" s="81"/>
      <c r="C21" s="81" t="s">
        <v>2143</v>
      </c>
      <c r="D21" s="81"/>
      <c r="E21" s="81" t="s">
        <v>2144</v>
      </c>
      <c r="F21" s="81"/>
      <c r="G21" s="81"/>
      <c r="H21" s="18"/>
      <c r="I21" s="18"/>
      <c r="J21" s="18"/>
      <c r="K21" s="18"/>
      <c r="L21" s="18"/>
      <c r="M21" s="87">
        <f t="shared" si="0"/>
        <v>0</v>
      </c>
      <c r="N21" s="18"/>
      <c r="O21" s="87">
        <f t="shared" si="1"/>
        <v>0</v>
      </c>
      <c r="P21" s="18"/>
      <c r="Q21" s="18"/>
      <c r="R21" s="18"/>
      <c r="S21" s="18"/>
      <c r="T21" s="18"/>
      <c r="U21" s="18"/>
      <c r="V21" s="18"/>
      <c r="W21" s="18"/>
      <c r="X21" s="18"/>
      <c r="Y21" s="18"/>
      <c r="Z21" s="18"/>
    </row>
    <row r="22" spans="1:26" ht="28.5">
      <c r="A22" s="81"/>
      <c r="B22" s="81"/>
      <c r="C22" s="81" t="s">
        <v>2145</v>
      </c>
      <c r="D22" s="81"/>
      <c r="E22" s="81"/>
      <c r="F22" s="81"/>
      <c r="G22" s="81"/>
      <c r="H22" s="18"/>
      <c r="I22" s="18"/>
      <c r="J22" s="18"/>
      <c r="K22" s="18"/>
      <c r="L22" s="18"/>
      <c r="M22" s="87">
        <f t="shared" si="0"/>
        <v>0</v>
      </c>
      <c r="N22" s="18"/>
      <c r="O22" s="87">
        <f t="shared" si="1"/>
        <v>0</v>
      </c>
      <c r="P22" s="18"/>
      <c r="Q22" s="18"/>
      <c r="R22" s="18"/>
      <c r="S22" s="18"/>
      <c r="T22" s="18"/>
      <c r="U22" s="18"/>
      <c r="V22" s="18"/>
      <c r="W22" s="18"/>
      <c r="X22" s="18"/>
      <c r="Y22" s="18"/>
      <c r="Z22" s="18"/>
    </row>
    <row r="23" spans="1:26" ht="28.5">
      <c r="A23" s="81"/>
      <c r="B23" s="81"/>
      <c r="C23" s="81" t="s">
        <v>2146</v>
      </c>
      <c r="D23" s="81"/>
      <c r="E23" s="81"/>
      <c r="F23" s="81"/>
      <c r="G23" s="81"/>
      <c r="H23" s="18"/>
      <c r="I23" s="18"/>
      <c r="J23" s="18"/>
      <c r="K23" s="18"/>
      <c r="L23" s="18"/>
      <c r="M23" s="87">
        <f t="shared" si="0"/>
        <v>0</v>
      </c>
      <c r="N23" s="18"/>
      <c r="O23" s="87">
        <f t="shared" si="1"/>
        <v>0</v>
      </c>
      <c r="P23" s="18"/>
      <c r="Q23" s="18"/>
      <c r="R23" s="18"/>
      <c r="S23" s="18"/>
      <c r="T23" s="18"/>
      <c r="U23" s="18"/>
      <c r="V23" s="18"/>
      <c r="W23" s="18"/>
      <c r="X23" s="18"/>
      <c r="Y23" s="18"/>
      <c r="Z23" s="18"/>
    </row>
    <row r="24" spans="1:26" ht="18">
      <c r="A24" s="81"/>
      <c r="B24" s="81"/>
      <c r="C24" s="81" t="s">
        <v>2147</v>
      </c>
      <c r="D24" s="81"/>
      <c r="E24" s="81"/>
      <c r="F24" s="81"/>
      <c r="G24" s="81"/>
      <c r="H24" s="18"/>
      <c r="I24" s="18"/>
      <c r="J24" s="18"/>
      <c r="K24" s="18"/>
      <c r="L24" s="18"/>
      <c r="M24" s="87">
        <f t="shared" si="0"/>
        <v>0</v>
      </c>
      <c r="N24" s="18"/>
      <c r="O24" s="87">
        <f t="shared" si="1"/>
        <v>0</v>
      </c>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87">
        <f t="shared" si="0"/>
        <v>0</v>
      </c>
      <c r="N25" s="18"/>
      <c r="O25" s="87">
        <f t="shared" si="1"/>
        <v>0</v>
      </c>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87">
        <f t="shared" si="0"/>
        <v>0</v>
      </c>
      <c r="N26" s="18"/>
      <c r="O26" s="87">
        <f t="shared" si="1"/>
        <v>0</v>
      </c>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87">
        <f t="shared" si="0"/>
        <v>0</v>
      </c>
      <c r="N27" s="18"/>
      <c r="O27" s="87">
        <f t="shared" si="1"/>
        <v>0</v>
      </c>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87">
        <f t="shared" si="0"/>
        <v>0</v>
      </c>
      <c r="N28" s="18"/>
      <c r="O28" s="87">
        <f t="shared" si="1"/>
        <v>0</v>
      </c>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87">
        <f t="shared" si="0"/>
        <v>0</v>
      </c>
      <c r="N29" s="18"/>
      <c r="O29" s="87">
        <f t="shared" si="1"/>
        <v>0</v>
      </c>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87">
        <f t="shared" si="0"/>
        <v>0</v>
      </c>
      <c r="N30" s="18"/>
      <c r="O30" s="87">
        <f t="shared" si="1"/>
        <v>0</v>
      </c>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87">
        <f t="shared" si="0"/>
        <v>0</v>
      </c>
      <c r="N31" s="18"/>
      <c r="O31" s="87">
        <f t="shared" si="1"/>
        <v>0</v>
      </c>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0"/>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0"/>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0"/>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0"/>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0"/>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0"/>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0"/>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0"/>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0"/>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0"/>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0"/>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0"/>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0"/>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0"/>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0"/>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0"/>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0"/>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0"/>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0"/>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0"/>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0"/>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0"/>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0"/>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0"/>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0"/>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0"/>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0"/>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0"/>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0"/>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0"/>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0"/>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0"/>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0"/>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0"/>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0"/>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0"/>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0"/>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0"/>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0"/>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0"/>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0"/>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0"/>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0"/>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0"/>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0"/>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0"/>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0"/>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0"/>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0"/>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0"/>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0"/>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0"/>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0"/>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0"/>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0"/>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0"/>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0"/>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0"/>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0"/>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0"/>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0"/>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0"/>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0"/>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0"/>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0"/>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0"/>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0"/>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0"/>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0"/>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0"/>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0"/>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0"/>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0"/>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0"/>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0"/>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0"/>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0"/>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0"/>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0"/>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0"/>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0"/>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0"/>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0"/>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0"/>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0"/>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0"/>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0"/>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0"/>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0"/>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0"/>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0"/>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0"/>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0"/>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0"/>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0"/>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0"/>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0"/>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0"/>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0"/>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0"/>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0"/>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0"/>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0"/>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0"/>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0"/>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0"/>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0"/>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0"/>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0"/>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0"/>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0"/>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0"/>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0"/>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0"/>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0"/>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0"/>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0"/>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0"/>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0"/>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0"/>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0"/>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0"/>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0"/>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0"/>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0"/>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0"/>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0"/>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0"/>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0"/>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0"/>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0"/>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0"/>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0"/>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0"/>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0"/>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0"/>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0"/>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0"/>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0"/>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0"/>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0"/>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0"/>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0"/>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0"/>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0"/>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0"/>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0"/>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0"/>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0"/>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0"/>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0"/>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0"/>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0"/>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0"/>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0"/>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0"/>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0"/>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0"/>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0"/>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0"/>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0"/>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0"/>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0"/>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0"/>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0"/>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0"/>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0"/>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0"/>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0"/>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0"/>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0"/>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0"/>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0"/>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0"/>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0"/>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0"/>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0"/>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0"/>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0"/>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0"/>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0"/>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0"/>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0"/>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0"/>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0"/>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0"/>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0"/>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0"/>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0"/>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0"/>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0"/>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0"/>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0"/>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0"/>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0"/>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0"/>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0"/>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0"/>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0"/>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0"/>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0"/>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0"/>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0"/>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0"/>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0"/>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0"/>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0"/>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0"/>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0"/>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0"/>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0"/>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0"/>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0"/>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0"/>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0"/>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0"/>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0"/>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0"/>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0"/>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0"/>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0"/>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0"/>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0"/>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0"/>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0"/>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0"/>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0"/>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0"/>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0"/>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0"/>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0"/>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0"/>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0"/>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0"/>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0"/>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0"/>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0"/>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0"/>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0"/>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0"/>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0"/>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0"/>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0"/>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0"/>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0"/>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0"/>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0"/>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0"/>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0"/>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0"/>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0"/>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0"/>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0"/>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0"/>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0"/>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0"/>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0"/>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0"/>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0"/>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0"/>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0"/>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0"/>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0"/>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0"/>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0"/>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0"/>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0"/>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0"/>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0"/>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0"/>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0"/>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0"/>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0"/>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0"/>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0"/>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0"/>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0"/>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0"/>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0"/>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0"/>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0"/>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0"/>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0"/>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0"/>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0"/>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0"/>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0"/>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0"/>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0"/>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0"/>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0"/>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0"/>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0"/>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0"/>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0"/>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0"/>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0"/>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0"/>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0"/>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0"/>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0"/>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0"/>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0"/>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0"/>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0"/>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0"/>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0"/>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0"/>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0"/>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0"/>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0"/>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0"/>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0"/>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0"/>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0"/>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0"/>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0"/>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0"/>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0"/>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0"/>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0"/>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0"/>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0"/>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0"/>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0"/>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0"/>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0"/>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0"/>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0"/>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0"/>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0"/>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0"/>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0"/>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0"/>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0"/>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0"/>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0"/>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0"/>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0"/>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0"/>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0"/>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0"/>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0"/>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0"/>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0"/>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0"/>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0"/>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0"/>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0"/>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0"/>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0"/>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0"/>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0"/>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0"/>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0"/>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0"/>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0"/>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0"/>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0"/>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0"/>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0"/>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0"/>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0"/>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0"/>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0"/>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0"/>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0"/>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0"/>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0"/>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0"/>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0"/>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0"/>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0"/>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0"/>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0"/>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0"/>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0"/>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0"/>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0"/>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0"/>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0"/>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0"/>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0"/>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0"/>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0"/>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0"/>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0"/>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0"/>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0"/>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0"/>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0"/>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0"/>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0"/>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0"/>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0"/>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0"/>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0"/>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0"/>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0"/>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0"/>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0"/>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0"/>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0"/>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0"/>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0"/>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0"/>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0"/>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0"/>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0"/>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0"/>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0"/>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0"/>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0"/>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0"/>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0"/>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0"/>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0"/>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0"/>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0"/>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0"/>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0"/>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0"/>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0"/>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0"/>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0"/>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0"/>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0"/>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0"/>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0"/>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0"/>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0"/>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0"/>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0"/>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0"/>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0"/>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0"/>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0"/>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0"/>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0"/>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0"/>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0"/>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0"/>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0"/>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0"/>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0"/>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0"/>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0"/>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0"/>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0"/>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0"/>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0"/>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0"/>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0"/>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0"/>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0"/>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0"/>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0"/>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0"/>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0"/>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0"/>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0"/>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0"/>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0"/>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0"/>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0"/>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0"/>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0"/>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0"/>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0"/>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0"/>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0"/>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0"/>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0"/>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0"/>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0"/>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0"/>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0"/>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0"/>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0"/>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0"/>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0"/>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0"/>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0"/>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0"/>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0"/>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0"/>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0"/>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0"/>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0"/>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0"/>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0"/>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0"/>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0"/>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0"/>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0"/>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0"/>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0"/>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0"/>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0"/>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0"/>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0"/>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0"/>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0"/>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0"/>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0"/>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0"/>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0"/>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0"/>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0"/>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0"/>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0"/>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0"/>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0"/>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0"/>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0"/>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0"/>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0"/>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0"/>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0"/>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0"/>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0"/>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0"/>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0"/>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0"/>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0"/>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0"/>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0"/>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0"/>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0"/>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0"/>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0"/>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0"/>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0"/>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0"/>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0"/>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0"/>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0"/>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0"/>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0"/>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0"/>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0"/>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0"/>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0"/>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0"/>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0"/>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0"/>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0"/>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0"/>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0"/>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0"/>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0"/>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0"/>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0"/>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0"/>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0"/>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0"/>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0"/>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0"/>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0"/>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0"/>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0"/>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0"/>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0"/>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0"/>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0"/>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0"/>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0"/>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0"/>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0"/>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0"/>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0"/>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0"/>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0"/>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0"/>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0"/>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0"/>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0"/>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0"/>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0"/>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0"/>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0"/>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0"/>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0"/>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0"/>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0"/>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0"/>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0"/>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0"/>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0"/>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0"/>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0"/>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0"/>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0"/>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0"/>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0"/>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0"/>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0"/>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0"/>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0"/>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0"/>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0"/>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0"/>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0"/>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0"/>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0"/>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0"/>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0"/>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0"/>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0"/>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0"/>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0"/>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0"/>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0"/>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0"/>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0"/>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0"/>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0"/>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0"/>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0"/>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0"/>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0"/>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0"/>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0"/>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0"/>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0"/>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0"/>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0"/>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0"/>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0"/>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0"/>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0"/>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0"/>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0"/>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0"/>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0"/>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0"/>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0"/>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0"/>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0"/>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0"/>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0"/>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0"/>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0"/>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0"/>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0"/>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0"/>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0"/>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0"/>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0"/>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0"/>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0"/>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0"/>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0"/>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0"/>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0"/>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0"/>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0"/>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0"/>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0"/>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0"/>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0"/>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0"/>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0"/>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0"/>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0"/>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0"/>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0"/>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0"/>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0"/>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0"/>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0"/>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0"/>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0"/>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0"/>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0"/>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0"/>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0"/>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0"/>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0"/>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0"/>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0"/>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0"/>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0"/>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0"/>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0"/>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0"/>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0"/>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0"/>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0"/>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0"/>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0"/>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0"/>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0"/>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0"/>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0"/>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0"/>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0"/>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0"/>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0"/>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0"/>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0"/>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0"/>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0"/>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0"/>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0"/>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0"/>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0"/>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0"/>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0"/>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0"/>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0"/>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0"/>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0"/>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0"/>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0"/>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0"/>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0"/>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0"/>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0"/>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0"/>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0"/>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0"/>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0"/>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0"/>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0"/>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0"/>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0"/>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0"/>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0"/>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0"/>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0"/>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0"/>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0"/>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0"/>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0"/>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0"/>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0"/>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0"/>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0"/>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0"/>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0"/>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0"/>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0"/>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0"/>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0"/>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0"/>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0"/>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0"/>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0"/>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0"/>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0"/>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0"/>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0"/>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0"/>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0"/>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0"/>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0"/>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0"/>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0"/>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0"/>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0"/>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0"/>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0"/>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0"/>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0"/>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0"/>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0"/>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0"/>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0"/>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0"/>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0"/>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0"/>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0"/>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0"/>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0"/>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0"/>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0"/>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0"/>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0"/>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0"/>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0"/>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0"/>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0"/>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0"/>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0"/>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0"/>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0"/>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0"/>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0"/>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0"/>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0"/>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0"/>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0"/>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0"/>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0"/>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0"/>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0"/>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0"/>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0"/>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0"/>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0"/>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0"/>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0"/>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0"/>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0"/>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0"/>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0"/>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0"/>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0"/>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0"/>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0"/>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0"/>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0"/>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0"/>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0"/>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0"/>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0"/>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0"/>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0"/>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0"/>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0"/>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0"/>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0"/>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0"/>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0"/>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0"/>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0"/>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0"/>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0"/>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0"/>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0"/>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0"/>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0"/>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0"/>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0"/>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0"/>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0"/>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0"/>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0"/>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0"/>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0"/>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0"/>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0"/>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0"/>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0"/>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0"/>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0"/>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0"/>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0"/>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0"/>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0"/>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0"/>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0"/>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0"/>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0"/>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0"/>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0"/>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0"/>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0"/>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0"/>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0"/>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0"/>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0"/>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0"/>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0"/>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0"/>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0"/>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0"/>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0"/>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0"/>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0"/>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0"/>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0"/>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0"/>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0"/>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0"/>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0"/>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0"/>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0"/>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0"/>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0"/>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0"/>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0"/>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0"/>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0"/>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0"/>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0"/>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0"/>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0"/>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0"/>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0"/>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0"/>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0"/>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0"/>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0"/>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0"/>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0"/>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0"/>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0"/>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0"/>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0"/>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0"/>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0"/>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0"/>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0"/>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0"/>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0"/>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0"/>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0"/>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0"/>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0"/>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0"/>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0"/>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0"/>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0"/>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0"/>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0"/>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0"/>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0"/>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0"/>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0"/>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0"/>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0"/>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0"/>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0"/>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0"/>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0"/>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0"/>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0"/>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0"/>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0"/>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0"/>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0"/>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0"/>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0"/>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0"/>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0"/>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0"/>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0"/>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0"/>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0"/>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0"/>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0"/>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0"/>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0"/>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0"/>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0"/>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0"/>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0"/>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0"/>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0"/>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0"/>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0"/>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0"/>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0"/>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0"/>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0"/>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0"/>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0"/>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0"/>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0"/>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0"/>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0"/>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0"/>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0"/>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0"/>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0"/>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0"/>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0"/>
      <c r="N1000" s="18"/>
      <c r="O1000" s="18"/>
      <c r="P1000" s="18"/>
      <c r="Q1000" s="18"/>
      <c r="R1000" s="18"/>
      <c r="S1000" s="18"/>
      <c r="T1000" s="18"/>
      <c r="U1000" s="18"/>
      <c r="V1000" s="18"/>
      <c r="W1000" s="18"/>
      <c r="X1000" s="18"/>
      <c r="Y1000" s="18"/>
      <c r="Z1000" s="18"/>
    </row>
  </sheetData>
  <conditionalFormatting sqref="A2:G24">
    <cfRule type="notContainsBlanks" dxfId="0" priority="1" stopIfTrue="1">
      <formula>LEN(TRIM(A2))&gt;0</formula>
    </cfRule>
  </conditionalFormatting>
  <dataValidations count="3">
    <dataValidation type="list" allowBlank="1" showErrorMessage="1" sqref="J2 M2 J6 O2" xr:uid="{00000000-0002-0000-1700-000000000000}">
      <formula1>$A$1:$G$1</formula1>
    </dataValidation>
    <dataValidation type="list" allowBlank="1" showErrorMessage="1" sqref="J3" xr:uid="{00000000-0002-0000-1700-000001000000}">
      <formula1>INDEX($A$2:$G$24,0,MATCH($J$2,$A$1:$G$1,0))</formula1>
    </dataValidation>
    <dataValidation type="list" allowBlank="1" showInputMessage="1" showErrorMessage="1" sqref="J7" xr:uid="{F2DD6BED-2D0D-4E8D-A2DD-AB3F4FC909F2}">
      <formula1>INDEX($A$2:$G$24,0,MATCH($J$6,$A$1:$G$1,0))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HANDEX</vt:lpstr>
      <vt:lpstr>Database</vt:lpstr>
      <vt:lpstr>Statistical formulas</vt:lpstr>
      <vt:lpstr>Statistical formulas (2)</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2025-05-22T15:42:15Z</dcterms:modified>
</cp:coreProperties>
</file>