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2F8F6FD0-0580-4E20-8A38-B8A985D9B80C}" xr6:coauthVersionLast="45" xr6:coauthVersionMax="47" xr10:uidLastSave="{00000000-0000-0000-0000-000000000000}"/>
  <bookViews>
    <workbookView xWindow="-120" yWindow="-120" windowWidth="20730" windowHeight="11160" tabRatio="841" activeTab="5" xr2:uid="{B30EEAA8-12F8-4DDD-9B6F-144A5E592B50}"/>
  </bookViews>
  <sheets>
    <sheet name="HANDEX" sheetId="14" r:id="rId1"/>
    <sheet name="Dataset" sheetId="4" r:id="rId2"/>
    <sheet name="MATH&amp;TRİG formulas" sheetId="2" r:id="rId3"/>
    <sheet name="Xana ünvanlarının sürüşməsi" sheetId="11" r:id="rId4"/>
    <sheet name="Nümunə1" sheetId="6" r:id="rId5"/>
    <sheet name="Nümunə1 (2)" sheetId="15" r:id="rId6"/>
    <sheet name="Nümunə2" sheetId="7" r:id="rId7"/>
    <sheet name="$ sign practise" sheetId="5" r:id="rId8"/>
    <sheet name="Blank sheet for TRUE and FALSE" sheetId="9" r:id="rId9"/>
    <sheet name="Con.Form. with formula1" sheetId="8" r:id="rId10"/>
    <sheet name="Practise" sheetId="13" r:id="rId11"/>
  </sheets>
  <definedNames>
    <definedName name="_xlnm._FilterDatabase" localSheetId="7"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 i="15" l="1"/>
  <c r="H1" i="15"/>
  <c r="I1" i="15"/>
  <c r="J1" i="15"/>
  <c r="K1" i="15"/>
  <c r="G1" i="15"/>
  <c r="G2" i="15"/>
  <c r="G3" i="15"/>
  <c r="G4" i="15"/>
  <c r="G5" i="15"/>
  <c r="G6" i="15"/>
  <c r="G7" i="15"/>
  <c r="G8" i="15"/>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N4" i="4"/>
  <c r="M5" i="4"/>
  <c r="J9" i="4"/>
  <c r="J8" i="4"/>
  <c r="K2" i="4"/>
  <c r="L4" i="4"/>
  <c r="K4" i="4"/>
  <c r="K3" i="4"/>
  <c r="D4" i="11"/>
  <c r="D5" i="11"/>
  <c r="D2" i="11"/>
</calcChain>
</file>

<file path=xl/sharedStrings.xml><?xml version="1.0" encoding="utf-8"?>
<sst xmlns="http://schemas.openxmlformats.org/spreadsheetml/2006/main" count="2310" uniqueCount="806">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</sst>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sz val="20"/>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7" fillId="0" borderId="0" applyNumberFormat="0" applyFill="0" applyBorder="0" applyAlignment="0" applyProtection="0"/>
  </cellStyleXfs>
  <cellXfs count="5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0" fontId="14"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6" fillId="0" borderId="0" xfId="3" applyFont="1" applyAlignment="1">
      <alignment horizontal="left"/>
    </xf>
    <xf numFmtId="0" fontId="15" fillId="0" borderId="0" xfId="3" quotePrefix="1" applyFont="1" applyAlignment="1">
      <alignment horizontal="left"/>
    </xf>
    <xf numFmtId="0" fontId="10" fillId="8" borderId="1" xfId="0" applyFont="1" applyFill="1" applyBorder="1" applyAlignment="1">
      <alignment horizontal="center" vertical="center" wrapText="1"/>
    </xf>
    <xf numFmtId="164" fontId="17" fillId="0" borderId="0" xfId="1" applyNumberFormat="1" applyFont="1"/>
    <xf numFmtId="14" fontId="0" fillId="0" borderId="0" xfId="0" applyNumberFormat="1"/>
    <xf numFmtId="0" fontId="16" fillId="8" borderId="0" xfId="0" applyFont="1" applyFill="1" applyAlignment="1">
      <alignment wrapText="1"/>
    </xf>
    <xf numFmtId="0" fontId="20" fillId="0" borderId="0" xfId="2" applyFont="1"/>
    <xf numFmtId="0" fontId="20" fillId="2" borderId="0" xfId="2" applyFont="1" applyFill="1"/>
    <xf numFmtId="0" fontId="5" fillId="9" borderId="0" xfId="4" applyFill="1"/>
    <xf numFmtId="0" fontId="23" fillId="9" borderId="0" xfId="4" applyFont="1" applyFill="1"/>
    <xf numFmtId="0" fontId="24" fillId="9" borderId="0" xfId="4" applyFont="1" applyFill="1"/>
    <xf numFmtId="0" fontId="26" fillId="9" borderId="0" xfId="4" applyFont="1" applyFill="1"/>
    <xf numFmtId="0" fontId="28" fillId="9" borderId="0" xfId="5" applyFont="1" applyFill="1" applyAlignment="1">
      <alignment horizontal="center" vertical="center"/>
    </xf>
    <xf numFmtId="0" fontId="26" fillId="9" borderId="0" xfId="4" applyFont="1" applyFill="1" applyAlignment="1">
      <alignment horizontal="center" vertical="center"/>
    </xf>
    <xf numFmtId="0" fontId="21" fillId="9" borderId="0" xfId="4" applyFont="1" applyFill="1" applyAlignment="1">
      <alignment horizontal="right" vertical="center"/>
    </xf>
    <xf numFmtId="0" fontId="22" fillId="9" borderId="0" xfId="4" applyFont="1" applyFill="1" applyAlignment="1">
      <alignment horizontal="left" wrapText="1"/>
    </xf>
    <xf numFmtId="0" fontId="25" fillId="9" borderId="0" xfId="4" applyFont="1" applyFill="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3">
    <dxf>
      <fill>
        <patternFill>
          <bgColor rgb="FFFF000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50" customWidth="1"/>
    <col min="19" max="19" width="11.75" style="50" customWidth="1"/>
    <col min="20" max="16383" width="12" style="50" hidden="1"/>
    <col min="16384" max="16384" width="8" style="50" hidden="1" customWidth="1"/>
  </cols>
  <sheetData>
    <row r="1" spans="1:19" ht="18.95" customHeight="1" x14ac:dyDescent="0.35">
      <c r="B1" s="56" t="s">
        <v>795</v>
      </c>
      <c r="C1" s="56"/>
      <c r="D1" s="56"/>
      <c r="E1" s="56"/>
      <c r="F1" s="56"/>
      <c r="G1" s="56"/>
      <c r="H1" s="56"/>
      <c r="I1" s="56"/>
      <c r="J1" s="56"/>
      <c r="K1" s="56"/>
      <c r="L1" s="56"/>
      <c r="M1" s="56"/>
      <c r="N1" s="56"/>
      <c r="O1" s="56"/>
    </row>
    <row r="2" spans="1:19" ht="18.95" customHeight="1" x14ac:dyDescent="0.35">
      <c r="B2" s="56"/>
      <c r="C2" s="56"/>
      <c r="D2" s="56"/>
      <c r="E2" s="56"/>
      <c r="F2" s="56"/>
      <c r="G2" s="56"/>
      <c r="H2" s="56"/>
      <c r="I2" s="56"/>
      <c r="J2" s="56"/>
      <c r="K2" s="56"/>
      <c r="L2" s="56"/>
      <c r="M2" s="56"/>
      <c r="N2" s="56"/>
      <c r="O2" s="56"/>
    </row>
    <row r="3" spans="1:19" ht="18.95" customHeight="1" x14ac:dyDescent="0.35">
      <c r="B3" s="56"/>
      <c r="C3" s="56"/>
      <c r="D3" s="56"/>
      <c r="E3" s="56"/>
      <c r="F3" s="56"/>
      <c r="G3" s="56"/>
      <c r="H3" s="56"/>
      <c r="I3" s="56"/>
      <c r="J3" s="56"/>
      <c r="K3" s="56"/>
      <c r="L3" s="56"/>
      <c r="M3" s="56"/>
      <c r="N3" s="56"/>
      <c r="O3" s="56"/>
    </row>
    <row r="4" spans="1:19" ht="18.95" customHeight="1" x14ac:dyDescent="0.35">
      <c r="B4" s="56"/>
      <c r="C4" s="56"/>
      <c r="D4" s="56"/>
      <c r="E4" s="56"/>
      <c r="F4" s="56"/>
      <c r="G4" s="56"/>
      <c r="H4" s="56"/>
      <c r="I4" s="56"/>
      <c r="J4" s="56"/>
      <c r="K4" s="56"/>
      <c r="L4" s="56"/>
      <c r="M4" s="56"/>
      <c r="N4" s="56"/>
      <c r="O4" s="56"/>
    </row>
    <row r="5" spans="1:19" ht="18.95" customHeight="1" x14ac:dyDescent="0.35">
      <c r="B5" s="56"/>
      <c r="C5" s="56"/>
      <c r="D5" s="56"/>
      <c r="E5" s="56"/>
      <c r="F5" s="56"/>
      <c r="G5" s="56"/>
      <c r="H5" s="56"/>
      <c r="I5" s="56"/>
      <c r="J5" s="56"/>
      <c r="K5" s="56"/>
      <c r="L5" s="56"/>
      <c r="M5" s="56"/>
      <c r="N5" s="56"/>
      <c r="O5" s="56"/>
    </row>
    <row r="6" spans="1:19" ht="141.94999999999999" customHeight="1" x14ac:dyDescent="0.45">
      <c r="A6" s="57" t="s">
        <v>796</v>
      </c>
      <c r="B6" s="57"/>
      <c r="C6" s="57"/>
      <c r="D6" s="57"/>
      <c r="E6" s="57"/>
      <c r="F6" s="57"/>
      <c r="G6" s="57"/>
      <c r="H6" s="57"/>
      <c r="I6" s="57"/>
      <c r="J6" s="57"/>
      <c r="K6" s="57"/>
      <c r="L6" s="57"/>
      <c r="M6" s="57"/>
      <c r="N6" s="57"/>
      <c r="O6" s="57"/>
      <c r="P6" s="57"/>
      <c r="Q6" s="57"/>
      <c r="R6" s="57"/>
      <c r="S6" s="57"/>
    </row>
    <row r="7" spans="1:19" ht="128.65" customHeight="1" x14ac:dyDescent="0.45">
      <c r="A7" s="57" t="s">
        <v>797</v>
      </c>
      <c r="B7" s="57"/>
      <c r="C7" s="57"/>
      <c r="D7" s="57"/>
      <c r="E7" s="57"/>
      <c r="F7" s="57"/>
      <c r="G7" s="57"/>
      <c r="H7" s="57"/>
      <c r="I7" s="57"/>
      <c r="J7" s="57"/>
      <c r="K7" s="57"/>
      <c r="L7" s="57"/>
      <c r="M7" s="57"/>
      <c r="N7" s="57"/>
      <c r="O7" s="57"/>
      <c r="P7" s="57"/>
      <c r="Q7" s="57"/>
      <c r="R7" s="57"/>
      <c r="S7" s="57"/>
    </row>
    <row r="8" spans="1:19" ht="3.4" customHeight="1" x14ac:dyDescent="0.35"/>
    <row r="9" spans="1:19" ht="23.25" x14ac:dyDescent="0.35">
      <c r="A9" s="51"/>
    </row>
    <row r="10" spans="1:19" ht="25.5" x14ac:dyDescent="0.45">
      <c r="A10" s="52" t="s">
        <v>798</v>
      </c>
    </row>
    <row r="11" spans="1:19" ht="25.5" x14ac:dyDescent="0.45">
      <c r="A11" s="52"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8" t="s">
        <v>800</v>
      </c>
      <c r="C18" s="58"/>
      <c r="D18" s="58" t="s">
        <v>801</v>
      </c>
      <c r="E18" s="58"/>
      <c r="F18" s="58" t="s">
        <v>802</v>
      </c>
      <c r="G18" s="58"/>
      <c r="H18" s="58" t="s">
        <v>803</v>
      </c>
      <c r="I18" s="58"/>
    </row>
    <row r="19" spans="2:18" ht="18.75" x14ac:dyDescent="0.35"/>
    <row r="20" spans="2:18" ht="2.25" customHeight="1" x14ac:dyDescent="0.35"/>
    <row r="21" spans="2:18" ht="18.75" customHeight="1" x14ac:dyDescent="1.05">
      <c r="J21" s="53"/>
      <c r="K21" s="53"/>
      <c r="L21" s="53"/>
      <c r="M21" s="53"/>
      <c r="N21" s="53"/>
      <c r="O21" s="53"/>
      <c r="P21" s="53"/>
      <c r="Q21" s="53"/>
      <c r="R21" s="53"/>
    </row>
    <row r="22" spans="2:18" ht="18.75" customHeight="1" x14ac:dyDescent="1.05">
      <c r="J22" s="53"/>
      <c r="K22" s="53"/>
      <c r="L22" s="53"/>
      <c r="M22" s="53"/>
      <c r="N22" s="53"/>
      <c r="O22" s="53"/>
      <c r="P22" s="53"/>
      <c r="Q22" s="53"/>
      <c r="R22" s="53"/>
    </row>
    <row r="23" spans="2:18" ht="18.75" customHeight="1" x14ac:dyDescent="0.35">
      <c r="J23" s="54" t="s">
        <v>804</v>
      </c>
      <c r="K23" s="55"/>
      <c r="L23" s="55"/>
      <c r="M23" s="55"/>
      <c r="N23" s="55"/>
      <c r="O23" s="55"/>
      <c r="P23" s="55"/>
      <c r="Q23" s="55"/>
      <c r="R23" s="55"/>
    </row>
    <row r="24" spans="2:18" ht="18.75" customHeight="1" x14ac:dyDescent="0.35">
      <c r="J24" s="55"/>
      <c r="K24" s="55"/>
      <c r="L24" s="55"/>
      <c r="M24" s="55"/>
      <c r="N24" s="55"/>
      <c r="O24" s="55"/>
      <c r="P24" s="55"/>
      <c r="Q24" s="55"/>
      <c r="R24" s="55"/>
    </row>
    <row r="25" spans="2:18" ht="18.75" customHeight="1" x14ac:dyDescent="0.35">
      <c r="J25" s="55"/>
      <c r="K25" s="55"/>
      <c r="L25" s="55"/>
      <c r="M25" s="55"/>
      <c r="N25" s="55"/>
      <c r="O25" s="55"/>
      <c r="P25" s="55"/>
      <c r="Q25" s="55"/>
      <c r="R25" s="5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zoomScaleNormal="100" workbookViewId="0">
      <selection activeCell="G17" sqref="G17"/>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5"/>
      <c r="F2" s="33" t="s">
        <v>749</v>
      </c>
    </row>
    <row r="3" spans="1:13" ht="21" x14ac:dyDescent="0.35">
      <c r="A3" s="33" t="s">
        <v>752</v>
      </c>
      <c r="B3" s="33" t="s">
        <v>753</v>
      </c>
      <c r="C3" s="33">
        <v>101</v>
      </c>
      <c r="D3" s="34">
        <v>30</v>
      </c>
      <c r="E3" s="45"/>
      <c r="F3" s="32" t="s">
        <v>1</v>
      </c>
      <c r="J3" s="36"/>
      <c r="M3" s="36"/>
    </row>
    <row r="4" spans="1:13" ht="21" x14ac:dyDescent="0.35">
      <c r="A4" s="33" t="s">
        <v>754</v>
      </c>
      <c r="B4" s="33" t="s">
        <v>755</v>
      </c>
      <c r="C4" s="33">
        <v>45</v>
      </c>
      <c r="D4" s="34">
        <v>22</v>
      </c>
      <c r="E4" s="45"/>
      <c r="F4" s="33"/>
    </row>
    <row r="5" spans="1:13" ht="21" x14ac:dyDescent="0.35">
      <c r="A5" s="33" t="s">
        <v>756</v>
      </c>
      <c r="B5" s="33" t="s">
        <v>757</v>
      </c>
      <c r="C5" s="33">
        <v>1</v>
      </c>
      <c r="D5" s="34">
        <v>5</v>
      </c>
      <c r="E5" s="45"/>
    </row>
    <row r="6" spans="1:13" ht="21" x14ac:dyDescent="0.35">
      <c r="A6" s="33" t="s">
        <v>751</v>
      </c>
      <c r="B6" s="33" t="s">
        <v>758</v>
      </c>
      <c r="C6" s="33">
        <v>75</v>
      </c>
      <c r="D6" s="34">
        <v>85</v>
      </c>
      <c r="E6" s="45"/>
    </row>
    <row r="7" spans="1:13" ht="23.25" x14ac:dyDescent="0.35">
      <c r="A7" s="33" t="s">
        <v>759</v>
      </c>
      <c r="B7" s="33" t="s">
        <v>760</v>
      </c>
      <c r="C7" s="33">
        <v>96</v>
      </c>
      <c r="D7" s="34">
        <v>100</v>
      </c>
      <c r="E7" s="45"/>
      <c r="F7" s="37"/>
      <c r="G7" s="37"/>
    </row>
    <row r="8" spans="1:13" ht="26.25" x14ac:dyDescent="0.4">
      <c r="A8" s="33" t="s">
        <v>752</v>
      </c>
      <c r="B8" s="33" t="s">
        <v>761</v>
      </c>
      <c r="C8" s="33">
        <v>50</v>
      </c>
      <c r="D8" s="34">
        <v>2</v>
      </c>
      <c r="E8" s="45"/>
      <c r="F8" s="38"/>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D8">
    <cfRule type="expression" dxfId="1" priority="1">
      <formula>AND($C2&gt;=$F$4,$F$4&lt;&gt;"")</formula>
    </cfRule>
  </conditionalFormatting>
  <dataValidations disablePrompts="1"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
  <sheetViews>
    <sheetView zoomScale="205" zoomScaleNormal="205" workbookViewId="0">
      <selection activeCell="A2" sqref="A2"/>
    </sheetView>
  </sheetViews>
  <sheetFormatPr defaultRowHeight="16.5" x14ac:dyDescent="0.3"/>
  <cols>
    <col min="1" max="1" width="37.75" customWidth="1"/>
  </cols>
  <sheetData>
    <row r="1" spans="1:1" x14ac:dyDescent="0.3">
      <c r="A1" s="46">
        <v>44051</v>
      </c>
    </row>
  </sheetData>
  <conditionalFormatting sqref="A1">
    <cfRule type="expression" dxfId="0" priority="1">
      <formula>OR(WEEKDAY($A$1,2)=6,WEEKDAY($A$1,2)=7)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N691"/>
  <sheetViews>
    <sheetView topLeftCell="C1" zoomScale="85" zoomScaleNormal="85" workbookViewId="0">
      <selection activeCell="J9" sqref="J9"/>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4" s="9" customFormat="1" ht="39" customHeight="1" x14ac:dyDescent="0.35">
      <c r="A1" s="4" t="s">
        <v>3</v>
      </c>
      <c r="B1" s="5" t="s">
        <v>4</v>
      </c>
      <c r="C1" s="5" t="s">
        <v>5</v>
      </c>
      <c r="D1" s="5" t="s">
        <v>6</v>
      </c>
      <c r="E1" s="5" t="s">
        <v>7</v>
      </c>
      <c r="F1" s="5" t="s">
        <v>8</v>
      </c>
      <c r="G1" s="6" t="s">
        <v>9</v>
      </c>
      <c r="H1" s="7" t="s">
        <v>10</v>
      </c>
      <c r="I1" s="8"/>
      <c r="J1" s="9" t="s">
        <v>766</v>
      </c>
    </row>
    <row r="2" spans="1:14" ht="21" x14ac:dyDescent="0.4">
      <c r="A2" s="10">
        <v>14624</v>
      </c>
      <c r="B2" s="11" t="s">
        <v>11</v>
      </c>
      <c r="C2" s="11" t="s">
        <v>12</v>
      </c>
      <c r="D2" s="12">
        <v>1544</v>
      </c>
      <c r="E2" s="11" t="s">
        <v>13</v>
      </c>
      <c r="F2" s="11">
        <v>45</v>
      </c>
      <c r="G2" s="13">
        <v>27245</v>
      </c>
      <c r="H2" s="14">
        <v>40095</v>
      </c>
      <c r="J2" s="31" t="s">
        <v>745</v>
      </c>
      <c r="K2" s="15">
        <f>SUMIF(C:C,"&lt;&gt;"&amp;"iqtisadçı",D:D)</f>
        <v>1216591</v>
      </c>
    </row>
    <row r="3" spans="1:14" ht="21" x14ac:dyDescent="0.4">
      <c r="A3" s="16">
        <v>13777</v>
      </c>
      <c r="B3" s="17" t="s">
        <v>14</v>
      </c>
      <c r="C3" s="17" t="s">
        <v>15</v>
      </c>
      <c r="D3" s="18">
        <v>939</v>
      </c>
      <c r="E3" s="17" t="s">
        <v>16</v>
      </c>
      <c r="F3" s="17">
        <v>31</v>
      </c>
      <c r="G3" s="19">
        <v>32615</v>
      </c>
      <c r="H3" s="20">
        <v>40395</v>
      </c>
      <c r="J3" s="31" t="s">
        <v>746</v>
      </c>
      <c r="K3" s="15">
        <f>SUMIF(C:C,"*mütəxəssis*",D:D)</f>
        <v>492410</v>
      </c>
    </row>
    <row r="4" spans="1:14" ht="21" x14ac:dyDescent="0.4">
      <c r="A4" s="10">
        <v>14686</v>
      </c>
      <c r="B4" s="11" t="s">
        <v>17</v>
      </c>
      <c r="C4" s="11" t="s">
        <v>18</v>
      </c>
      <c r="D4" s="12">
        <v>1578</v>
      </c>
      <c r="E4" s="11" t="s">
        <v>13</v>
      </c>
      <c r="F4" s="11">
        <v>47</v>
      </c>
      <c r="G4" s="13">
        <v>26652</v>
      </c>
      <c r="H4" s="14">
        <v>40001</v>
      </c>
      <c r="J4" s="31" t="s">
        <v>747</v>
      </c>
      <c r="K4" s="15">
        <f>SUMIF(D2:D690,"&gt;1500",D2:D690)</f>
        <v>942746</v>
      </c>
      <c r="L4" s="15">
        <f>SUMIF(D2:D690,"&gt;"&amp;1500,D2:D690)</f>
        <v>942746</v>
      </c>
      <c r="N4" s="15">
        <f>SUMIFS(D:D,C:C,"&lt;&gt;mütəxəssis",C:C,"*mütəxəssis*")</f>
        <v>283980</v>
      </c>
    </row>
    <row r="5" spans="1:14" ht="21" x14ac:dyDescent="0.4">
      <c r="A5" s="16">
        <v>13901</v>
      </c>
      <c r="B5" s="17" t="s">
        <v>19</v>
      </c>
      <c r="C5" s="17" t="s">
        <v>20</v>
      </c>
      <c r="D5" s="18">
        <v>2928</v>
      </c>
      <c r="E5" s="17" t="s">
        <v>16</v>
      </c>
      <c r="F5" s="17">
        <v>49</v>
      </c>
      <c r="G5" s="19">
        <v>26038</v>
      </c>
      <c r="H5" s="20">
        <v>39843</v>
      </c>
      <c r="J5" s="31" t="s">
        <v>767</v>
      </c>
      <c r="K5" s="21">
        <v>40360</v>
      </c>
      <c r="L5" s="21">
        <v>40451</v>
      </c>
      <c r="M5" s="43">
        <f>SUMIFS(D:D,H:H,"&gt;=01.07.2010",H:H,"&lt;=30.09.2010")</f>
        <v>0</v>
      </c>
    </row>
    <row r="6" spans="1:14" x14ac:dyDescent="0.35">
      <c r="A6" s="10">
        <v>14688</v>
      </c>
      <c r="B6" s="11" t="s">
        <v>21</v>
      </c>
      <c r="C6" s="11" t="s">
        <v>18</v>
      </c>
      <c r="D6" s="12">
        <v>1870</v>
      </c>
      <c r="E6" s="11" t="s">
        <v>13</v>
      </c>
      <c r="F6" s="11">
        <v>46</v>
      </c>
      <c r="G6" s="13">
        <v>26963</v>
      </c>
      <c r="H6" s="14">
        <v>40050</v>
      </c>
    </row>
    <row r="7" spans="1:14" x14ac:dyDescent="0.35">
      <c r="A7" s="16">
        <v>14942</v>
      </c>
      <c r="B7" s="17" t="s">
        <v>22</v>
      </c>
      <c r="C7" s="17" t="s">
        <v>15</v>
      </c>
      <c r="D7" s="18">
        <v>1633</v>
      </c>
      <c r="E7" s="17" t="s">
        <v>13</v>
      </c>
      <c r="F7" s="17">
        <v>40</v>
      </c>
      <c r="G7" s="19">
        <v>29363</v>
      </c>
      <c r="H7" s="20">
        <v>40430</v>
      </c>
    </row>
    <row r="8" spans="1:14" ht="22.5" x14ac:dyDescent="0.4">
      <c r="A8" s="10">
        <v>14672</v>
      </c>
      <c r="B8" s="11" t="s">
        <v>23</v>
      </c>
      <c r="C8" s="11" t="s">
        <v>18</v>
      </c>
      <c r="D8" s="12">
        <v>1284</v>
      </c>
      <c r="E8" s="11" t="s">
        <v>16</v>
      </c>
      <c r="F8" s="11">
        <v>51</v>
      </c>
      <c r="G8" s="13">
        <v>25207</v>
      </c>
      <c r="H8" s="14">
        <v>38884</v>
      </c>
      <c r="J8" s="42">
        <f>SUMIFS(D:D,C:C,"mütəxəssis",E:E,"kişi")</f>
        <v>126879</v>
      </c>
    </row>
    <row r="9" spans="1:14" ht="22.5" x14ac:dyDescent="0.4">
      <c r="A9" s="16">
        <v>13843</v>
      </c>
      <c r="B9" s="17" t="s">
        <v>24</v>
      </c>
      <c r="C9" s="17" t="s">
        <v>12</v>
      </c>
      <c r="D9" s="18">
        <v>2633</v>
      </c>
      <c r="E9" s="17" t="s">
        <v>16</v>
      </c>
      <c r="F9" s="17">
        <v>45</v>
      </c>
      <c r="G9" s="19">
        <v>27572</v>
      </c>
      <c r="H9" s="20">
        <v>40073</v>
      </c>
      <c r="J9" s="42">
        <f>SUMIFS(D:D,C:C,"*mütəxəssis*",D:D,"&lt;=1500")</f>
        <v>111944</v>
      </c>
    </row>
    <row r="10" spans="1:14" x14ac:dyDescent="0.35">
      <c r="A10" s="10">
        <v>14244</v>
      </c>
      <c r="B10" s="11" t="s">
        <v>25</v>
      </c>
      <c r="C10" s="11" t="s">
        <v>26</v>
      </c>
      <c r="D10" s="12">
        <v>1989</v>
      </c>
      <c r="E10" s="11" t="s">
        <v>13</v>
      </c>
      <c r="F10" s="11">
        <v>28</v>
      </c>
      <c r="G10" s="13">
        <v>33515</v>
      </c>
      <c r="H10" s="14">
        <v>43222</v>
      </c>
    </row>
    <row r="11" spans="1:14" x14ac:dyDescent="0.35">
      <c r="A11" s="16">
        <v>14193</v>
      </c>
      <c r="B11" s="17" t="s">
        <v>27</v>
      </c>
      <c r="C11" s="17" t="s">
        <v>28</v>
      </c>
      <c r="D11" s="18">
        <v>2343</v>
      </c>
      <c r="E11" s="17" t="s">
        <v>13</v>
      </c>
      <c r="F11" s="17">
        <v>51</v>
      </c>
      <c r="G11" s="19">
        <v>25234</v>
      </c>
      <c r="H11" s="20">
        <v>38862</v>
      </c>
    </row>
    <row r="12" spans="1:14" x14ac:dyDescent="0.35">
      <c r="A12" s="10">
        <v>14460</v>
      </c>
      <c r="B12" s="11" t="s">
        <v>29</v>
      </c>
      <c r="C12" s="11" t="s">
        <v>30</v>
      </c>
      <c r="D12" s="12">
        <v>2700</v>
      </c>
      <c r="E12" s="11" t="s">
        <v>16</v>
      </c>
      <c r="F12" s="11">
        <v>35</v>
      </c>
      <c r="G12" s="13">
        <v>31121</v>
      </c>
      <c r="H12" s="14">
        <v>40192</v>
      </c>
    </row>
    <row r="13" spans="1:14" x14ac:dyDescent="0.35">
      <c r="A13" s="16">
        <v>14628</v>
      </c>
      <c r="B13" s="17" t="s">
        <v>31</v>
      </c>
      <c r="C13" s="17" t="s">
        <v>12</v>
      </c>
      <c r="D13" s="18">
        <v>2131</v>
      </c>
      <c r="E13" s="17" t="s">
        <v>16</v>
      </c>
      <c r="F13" s="17">
        <v>40</v>
      </c>
      <c r="G13" s="19">
        <v>29150</v>
      </c>
      <c r="H13" s="20">
        <v>40417</v>
      </c>
    </row>
    <row r="14" spans="1:14" x14ac:dyDescent="0.35">
      <c r="A14" s="10">
        <v>13891</v>
      </c>
      <c r="B14" s="11" t="s">
        <v>32</v>
      </c>
      <c r="C14" s="11" t="s">
        <v>33</v>
      </c>
      <c r="D14" s="12">
        <v>2160</v>
      </c>
      <c r="E14" s="11" t="s">
        <v>13</v>
      </c>
      <c r="F14" s="11">
        <v>33</v>
      </c>
      <c r="G14" s="13">
        <v>31685</v>
      </c>
      <c r="H14" s="14">
        <v>40287</v>
      </c>
    </row>
    <row r="15" spans="1:14" x14ac:dyDescent="0.35">
      <c r="A15" s="16">
        <v>14631</v>
      </c>
      <c r="B15" s="17" t="s">
        <v>34</v>
      </c>
      <c r="C15" s="17" t="s">
        <v>12</v>
      </c>
      <c r="D15" s="18">
        <v>1271</v>
      </c>
      <c r="E15" s="17" t="s">
        <v>16</v>
      </c>
      <c r="F15" s="17">
        <v>31</v>
      </c>
      <c r="G15" s="19">
        <v>32326</v>
      </c>
      <c r="H15" s="20">
        <v>40443</v>
      </c>
    </row>
    <row r="16" spans="1:14"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7" t="s">
        <v>772</v>
      </c>
    </row>
    <row r="2" spans="1:2" ht="18" x14ac:dyDescent="0.25">
      <c r="A2" s="48" t="s">
        <v>773</v>
      </c>
      <c r="B2" s="1" t="s">
        <v>765</v>
      </c>
    </row>
    <row r="3" spans="1:2" ht="18" x14ac:dyDescent="0.25">
      <c r="A3" s="49" t="s">
        <v>774</v>
      </c>
      <c r="B3" s="1" t="s">
        <v>765</v>
      </c>
    </row>
    <row r="4" spans="1:2" ht="18" x14ac:dyDescent="0.25">
      <c r="A4" s="48" t="s">
        <v>794</v>
      </c>
      <c r="B4" s="1" t="s">
        <v>765</v>
      </c>
    </row>
    <row r="5" spans="1:2" ht="18" x14ac:dyDescent="0.25">
      <c r="A5" s="49" t="s">
        <v>793</v>
      </c>
    </row>
    <row r="6" spans="1:2" ht="18" x14ac:dyDescent="0.25">
      <c r="A6" s="48" t="s">
        <v>792</v>
      </c>
    </row>
    <row r="7" spans="1:2" ht="18" x14ac:dyDescent="0.25">
      <c r="A7" s="49" t="s">
        <v>791</v>
      </c>
    </row>
    <row r="8" spans="1:2" ht="18" x14ac:dyDescent="0.25">
      <c r="A8" s="48" t="s">
        <v>790</v>
      </c>
    </row>
    <row r="9" spans="1:2" ht="18" x14ac:dyDescent="0.25">
      <c r="A9" s="49" t="s">
        <v>789</v>
      </c>
    </row>
    <row r="10" spans="1:2" ht="18" x14ac:dyDescent="0.25">
      <c r="A10" s="48" t="s">
        <v>788</v>
      </c>
    </row>
    <row r="11" spans="1:2" ht="18" x14ac:dyDescent="0.25">
      <c r="A11" s="49" t="s">
        <v>787</v>
      </c>
    </row>
    <row r="12" spans="1:2" ht="18" x14ac:dyDescent="0.25">
      <c r="A12" s="48" t="s">
        <v>786</v>
      </c>
    </row>
    <row r="13" spans="1:2" ht="18" x14ac:dyDescent="0.25">
      <c r="A13" s="49" t="s">
        <v>785</v>
      </c>
    </row>
    <row r="14" spans="1:2" ht="18" x14ac:dyDescent="0.25">
      <c r="A14" s="48" t="s">
        <v>784</v>
      </c>
    </row>
    <row r="15" spans="1:2" ht="17.25" customHeight="1" x14ac:dyDescent="0.25">
      <c r="A15" s="49" t="s">
        <v>781</v>
      </c>
    </row>
    <row r="16" spans="1:2" ht="18" x14ac:dyDescent="0.25">
      <c r="A16" s="48" t="s">
        <v>782</v>
      </c>
    </row>
    <row r="17" spans="1:1" ht="18" x14ac:dyDescent="0.25">
      <c r="A17" s="49" t="s">
        <v>783</v>
      </c>
    </row>
    <row r="18" spans="1:1" ht="17.25" customHeight="1" x14ac:dyDescent="0.25">
      <c r="A18" s="48" t="s">
        <v>779</v>
      </c>
    </row>
    <row r="19" spans="1:1" ht="17.25" customHeight="1" x14ac:dyDescent="0.25">
      <c r="A19" s="49" t="s">
        <v>780</v>
      </c>
    </row>
    <row r="20" spans="1:1" ht="17.25" customHeight="1" x14ac:dyDescent="0.25">
      <c r="A20" s="48" t="s">
        <v>778</v>
      </c>
    </row>
    <row r="21" spans="1:1" ht="18" x14ac:dyDescent="0.25">
      <c r="A21" s="49" t="s">
        <v>777</v>
      </c>
    </row>
    <row r="22" spans="1:1" ht="18" x14ac:dyDescent="0.25">
      <c r="A22" s="48" t="s">
        <v>776</v>
      </c>
    </row>
    <row r="23" spans="1:1" customFormat="1" ht="18.75" x14ac:dyDescent="0.3">
      <c r="A23" s="49"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9">
        <v>2</v>
      </c>
      <c r="D2" s="24">
        <f>B2*C2</f>
        <v>10</v>
      </c>
    </row>
    <row r="3" spans="1:8" ht="18" x14ac:dyDescent="0.3">
      <c r="A3" s="25" t="s">
        <v>754</v>
      </c>
      <c r="B3" s="26">
        <v>9</v>
      </c>
      <c r="C3" s="40">
        <v>4</v>
      </c>
      <c r="D3" s="26">
        <f t="shared" ref="D3:D5" si="0">B3*C3</f>
        <v>36</v>
      </c>
    </row>
    <row r="4" spans="1:8" ht="18" x14ac:dyDescent="0.3">
      <c r="A4" s="23" t="s">
        <v>752</v>
      </c>
      <c r="B4" s="24">
        <v>8</v>
      </c>
      <c r="C4" s="39">
        <v>3</v>
      </c>
      <c r="D4" s="24">
        <f t="shared" si="0"/>
        <v>24</v>
      </c>
    </row>
    <row r="5" spans="1:8" ht="18" x14ac:dyDescent="0.3">
      <c r="A5" s="25" t="s">
        <v>764</v>
      </c>
      <c r="B5" s="26">
        <v>4</v>
      </c>
      <c r="C5" s="40">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181" zoomScaleNormal="181"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350-7D17-4B51-942F-F0BC713AE906}">
  <sheetPr>
    <tabColor rgb="FFFF0000"/>
  </sheetPr>
  <dimension ref="G1:L8"/>
  <sheetViews>
    <sheetView tabSelected="1" topLeftCell="D1" zoomScale="151" zoomScaleNormal="151" workbookViewId="0">
      <selection activeCell="K5" sqref="K5"/>
    </sheetView>
  </sheetViews>
  <sheetFormatPr defaultRowHeight="16.5" x14ac:dyDescent="0.3"/>
  <sheetData>
    <row r="1" spans="7:12" x14ac:dyDescent="0.3">
      <c r="G1" t="str">
        <f>Nümunə1!$A1</f>
        <v>EXCEL</v>
      </c>
      <c r="H1" t="str">
        <f>Nümunə1!$A1</f>
        <v>EXCEL</v>
      </c>
      <c r="I1" t="str">
        <f>Nümunə1!$A1</f>
        <v>EXCEL</v>
      </c>
      <c r="J1" t="str">
        <f>Nümunə1!$A1</f>
        <v>EXCEL</v>
      </c>
      <c r="K1" t="str">
        <f>Nümunə1!$A1</f>
        <v>EXCEL</v>
      </c>
      <c r="L1" t="str">
        <f>Nümunə1!$A1</f>
        <v>EXCEL</v>
      </c>
    </row>
    <row r="2" spans="7:12" x14ac:dyDescent="0.3">
      <c r="G2" t="str">
        <f>Nümunə1!A$1</f>
        <v>EXCEL</v>
      </c>
    </row>
    <row r="3" spans="7:12" x14ac:dyDescent="0.3">
      <c r="G3" t="str">
        <f>Nümunə1!A$1</f>
        <v>EXCEL</v>
      </c>
    </row>
    <row r="4" spans="7:12" x14ac:dyDescent="0.3">
      <c r="G4" t="str">
        <f>Nümunə1!A$1</f>
        <v>EXCEL</v>
      </c>
    </row>
    <row r="5" spans="7:12" x14ac:dyDescent="0.3">
      <c r="G5" t="str">
        <f>Nümunə1!A$1</f>
        <v>EXCEL</v>
      </c>
    </row>
    <row r="6" spans="7:12" x14ac:dyDescent="0.3">
      <c r="G6" t="str">
        <f>Nümunə1!A$1</f>
        <v>EXCEL</v>
      </c>
    </row>
    <row r="7" spans="7:12" x14ac:dyDescent="0.3">
      <c r="G7" t="str">
        <f>Nümunə1!A$1</f>
        <v>EXCEL</v>
      </c>
    </row>
    <row r="8" spans="7:12" x14ac:dyDescent="0.3">
      <c r="G8" t="str">
        <f>Nümunə1!A$1</f>
        <v>EXCEL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E14" sqref="E14"/>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M7" sqref="M7"/>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4">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row>
    <row r="10" spans="1:13" ht="18" x14ac:dyDescent="0.3">
      <c r="A10" s="23" t="s">
        <v>323</v>
      </c>
      <c r="B10" s="24">
        <v>2018</v>
      </c>
      <c r="C10" s="23" t="s">
        <v>741</v>
      </c>
      <c r="D10" s="24">
        <v>66</v>
      </c>
    </row>
    <row r="11" spans="1:13" ht="18" x14ac:dyDescent="0.3">
      <c r="A11" s="25" t="s">
        <v>326</v>
      </c>
      <c r="B11" s="26">
        <v>2019</v>
      </c>
      <c r="C11" s="25" t="s">
        <v>740</v>
      </c>
      <c r="D11" s="26">
        <v>95</v>
      </c>
    </row>
    <row r="12" spans="1:13" ht="18" x14ac:dyDescent="0.3">
      <c r="A12" s="23" t="s">
        <v>209</v>
      </c>
      <c r="B12" s="24">
        <v>2018</v>
      </c>
      <c r="C12" s="23" t="s">
        <v>739</v>
      </c>
      <c r="D12" s="24">
        <v>89</v>
      </c>
    </row>
    <row r="13" spans="1:13" ht="18" x14ac:dyDescent="0.3">
      <c r="A13" s="25" t="s">
        <v>209</v>
      </c>
      <c r="B13" s="26">
        <v>2019</v>
      </c>
      <c r="C13" s="25" t="s">
        <v>741</v>
      </c>
      <c r="D13" s="26">
        <v>64</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A5"/>
  <sheetViews>
    <sheetView zoomScale="250" zoomScaleNormal="250" workbookViewId="0">
      <selection activeCell="C10" sqref="C10"/>
    </sheetView>
  </sheetViews>
  <sheetFormatPr defaultRowHeight="16.5" x14ac:dyDescent="0.3"/>
  <sheetData>
    <row r="1" spans="1:1" x14ac:dyDescent="0.3">
      <c r="A1">
        <v>15</v>
      </c>
    </row>
    <row r="2" spans="1:1" x14ac:dyDescent="0.3">
      <c r="A2">
        <v>6</v>
      </c>
    </row>
    <row r="3" spans="1:1" x14ac:dyDescent="0.3">
      <c r="A3">
        <v>25</v>
      </c>
    </row>
    <row r="5" spans="1:1" x14ac:dyDescent="0.3">
      <c r="A5">
        <v>10</v>
      </c>
    </row>
  </sheetData>
  <conditionalFormatting sqref="A1:A5">
    <cfRule type="expression" dxfId="2" priority="1">
      <formula>A1&gt;=10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Dataset</vt:lpstr>
      <vt:lpstr>MATH&amp;TRİG formulas</vt:lpstr>
      <vt:lpstr>Xana ünvanlarının sürüşməsi</vt:lpstr>
      <vt:lpstr>Nümunə1</vt:lpstr>
      <vt:lpstr>Nümunə1 (2)</vt:lpstr>
      <vt:lpstr>Nümunə2</vt:lpstr>
      <vt:lpstr>$ sign practise</vt:lpstr>
      <vt:lpstr>Blank sheet for TRUE and FALSE</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2025-05-06T13:49:13Z</dcterms:modified>
</cp:coreProperties>
</file>