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_12\"/>
    </mc:Choice>
  </mc:AlternateContent>
  <xr:revisionPtr revIDLastSave="0" documentId="13_ncr:1_{C00CD989-1AC6-4C64-A500-307906DB3CC3}" xr6:coauthVersionLast="45" xr6:coauthVersionMax="47" xr10:uidLastSave="{00000000-0000-0000-0000-000000000000}"/>
  <bookViews>
    <workbookView xWindow="-120" yWindow="-120" windowWidth="20730" windowHeight="11160" activeTab="4" xr2:uid="{A4C7E8A7-839A-4F4C-A879-FC8CBE0B1F8B}"/>
  </bookViews>
  <sheets>
    <sheet name="HANDEX" sheetId="7" r:id="rId1"/>
    <sheet name="Task 1" sheetId="1" r:id="rId2"/>
    <sheet name="Task 2" sheetId="2" r:id="rId3"/>
    <sheet name="Task 3" sheetId="3" r:id="rId4"/>
    <sheet name="Task 4"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0" i="6" l="1"/>
  <c r="F9" i="6"/>
  <c r="F8" i="6"/>
  <c r="F6" i="6"/>
  <c r="F7" i="6"/>
  <c r="B10" i="6"/>
  <c r="B7" i="6"/>
  <c r="B9" i="6"/>
  <c r="B8" i="6"/>
  <c r="B6" i="6" l="1"/>
  <c r="C6" i="3"/>
  <c r="C5" i="3"/>
  <c r="Q1" i="2" l="1"/>
  <c r="L1" i="2"/>
  <c r="M6" i="2"/>
  <c r="M7" i="2"/>
  <c r="J7" i="2"/>
  <c r="M5" i="2"/>
  <c r="J6" i="2"/>
  <c r="J5" i="2"/>
  <c r="C2" i="1"/>
  <c r="A3" i="2" l="1"/>
  <c r="A4" i="2" s="1"/>
  <c r="A5" i="2" s="1"/>
  <c r="A6" i="2" s="1"/>
  <c r="A7" i="2" s="1"/>
  <c r="A8" i="2" s="1"/>
  <c r="A9" i="2" s="1"/>
  <c r="A10" i="2" s="1"/>
  <c r="A11" i="2" s="1"/>
  <c r="A12" i="2" s="1"/>
  <c r="A13" i="2" s="1"/>
  <c r="A14" i="2" s="1"/>
  <c r="A15" i="2" s="1"/>
  <c r="A16" i="2" s="1"/>
  <c r="A17" i="2" s="1"/>
  <c r="A18" i="2" s="1"/>
  <c r="A19" i="2" s="1"/>
  <c r="A20" i="2" s="1"/>
  <c r="A21"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A1" authorId="0" shapeId="0" xr:uid="{3ED7F915-D801-43EE-8231-8CFABCA0D3D5}">
      <text>
        <r>
          <rPr>
            <b/>
            <sz val="9"/>
            <color indexed="81"/>
            <rFont val="Tahoma"/>
            <family val="2"/>
          </rPr>
          <t>Rashad:</t>
        </r>
        <r>
          <rPr>
            <sz val="9"/>
            <color indexed="81"/>
            <rFont val="Tahoma"/>
            <family val="2"/>
          </rPr>
          <t xml:space="preserve">
Məhsul kodu 6 simvoldan ibarət olmalıdır. 6 Simvolun ilk 4 simvolu mütləq rəqəm, son 2 simvolu isə hərf olmalıdır.</t>
        </r>
      </text>
    </comment>
    <comment ref="E1" authorId="0" shapeId="0" xr:uid="{0829C410-EC7A-494B-916A-49974B924A91}">
      <text>
        <r>
          <rPr>
            <b/>
            <sz val="9"/>
            <color indexed="81"/>
            <rFont val="Tahoma"/>
            <family val="2"/>
          </rPr>
          <t>Rashad:</t>
        </r>
        <r>
          <rPr>
            <sz val="9"/>
            <color indexed="81"/>
            <rFont val="Tahoma"/>
            <family val="2"/>
          </rPr>
          <t xml:space="preserve">
Məhsul kodunda simvol sayının fərqi yoxdur. Amma kod "ABC-651"  formatında olmalıdır. Yəni, "-" işarəsi ilə ayrılmalıdır hərf və rəqəmlər. 
P.S: "-" işarəsindən əvvəlki simvollar böyük hərflər, sonrakı simvollar isə tək rəqəmlər olmalıdır mütləq.</t>
        </r>
      </text>
    </comment>
  </commentList>
</comments>
</file>

<file path=xl/sharedStrings.xml><?xml version="1.0" encoding="utf-8"?>
<sst xmlns="http://schemas.openxmlformats.org/spreadsheetml/2006/main" count="58" uniqueCount="46">
  <si>
    <t>Qələm</t>
  </si>
  <si>
    <t>Dəftər</t>
  </si>
  <si>
    <t>Albom</t>
  </si>
  <si>
    <t>Pozan</t>
  </si>
  <si>
    <t>Karandaş</t>
  </si>
  <si>
    <t>Maus</t>
  </si>
  <si>
    <t>Masa</t>
  </si>
  <si>
    <t>Stul</t>
  </si>
  <si>
    <t>Telefon</t>
  </si>
  <si>
    <t>Qulaqcıq</t>
  </si>
  <si>
    <t>Tarix</t>
  </si>
  <si>
    <t>Satış</t>
  </si>
  <si>
    <t>STOK</t>
  </si>
  <si>
    <t>Məhsul kodu #1</t>
  </si>
  <si>
    <t>Məhsul kodu #2</t>
  </si>
  <si>
    <t>A sütununda təkrar dəyər yazmaq olmaz!</t>
  </si>
  <si>
    <t>Son 1 həftə ərzində olan  satış</t>
  </si>
  <si>
    <t>Excel</t>
  </si>
  <si>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</si>
  <si>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</si>
  <si>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</si>
  <si>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</si>
  <si>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</si>
  <si>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</si>
  <si>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</si>
  <si>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</si>
  <si>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</si>
  <si>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</si>
  <si>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LG</t>
  </si>
  <si>
    <t>stul</t>
  </si>
  <si>
    <t>COUNTA</t>
  </si>
  <si>
    <t>MATCH + LARGE</t>
  </si>
  <si>
    <t>Formula budur Data Validation-a yaz</t>
  </si>
  <si>
    <t>Formula</t>
  </si>
  <si>
    <t>Etap 1</t>
  </si>
  <si>
    <t>Etap 2</t>
  </si>
  <si>
    <t>Etap 3</t>
  </si>
  <si>
    <t>Final</t>
  </si>
  <si>
    <t>Etap 4</t>
  </si>
  <si>
    <t>3332ty</t>
  </si>
  <si>
    <t>4456YU</t>
  </si>
  <si>
    <t>DD-21</t>
  </si>
  <si>
    <t>GUF-121</t>
  </si>
  <si>
    <t>DFG-445</t>
  </si>
  <si>
    <t>RTYJHJ-777</t>
  </si>
  <si>
    <t>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</si>
</sst>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25" x14ac:knownFonts="1">
    <font>
      <sz val="13"/>
      <color theme="1"/>
      <name val="Palatino Linotype"/>
      <family val="2"/>
      <charset val="186"/>
    </font>
    <font>
      <sz val="11"/>
      <color theme="1"/>
      <name val="Calibri"/>
      <family val="2"/>
      <scheme val="minor"/>
    </font>
    <font>
      <sz val="13"/>
      <color theme="0"/>
      <name val="Palatino Linotype"/>
      <family val="2"/>
      <charset val="186"/>
    </font>
    <font>
      <sz val="11"/>
      <color theme="1"/>
      <name val="Calibri"/>
      <family val="2"/>
      <scheme val="minor"/>
    </font>
    <font>
      <sz val="22"/>
      <color rgb="FFFF0000"/>
      <name val="Palatino Linotype"/>
      <family val="1"/>
    </font>
    <font>
      <sz val="14"/>
      <color theme="1"/>
      <name val="Calibri"/>
      <family val="2"/>
      <scheme val="minor"/>
    </font>
    <font>
      <sz val="14"/>
      <color theme="1"/>
      <name val="Palatino Linotype"/>
      <family val="1"/>
    </font>
    <font>
      <sz val="11"/>
      <color theme="0"/>
      <name val="Calibri"/>
      <family val="2"/>
      <charset val="186"/>
      <scheme val="minor"/>
    </font>
    <font>
      <sz val="9"/>
      <color indexed="81"/>
      <name val="Tahoma"/>
      <family val="2"/>
    </font>
    <font>
      <b/>
      <sz val="9"/>
      <color indexed="81"/>
      <name val="Tahoma"/>
      <family val="2"/>
    </font>
    <font>
      <sz val="12"/>
      <color theme="0"/>
      <name val="Palatino Linotype"/>
      <family val="1"/>
    </font>
    <font>
      <b/>
      <sz val="12"/>
      <color theme="0"/>
      <name val="Calibri"/>
      <family val="2"/>
      <scheme val="minor"/>
    </font>
    <font>
      <b/>
      <sz val="18"/>
      <color theme="0"/>
      <name val="Palatino Linotype"/>
      <family val="1"/>
    </font>
    <font>
      <b/>
      <sz val="13"/>
      <color theme="1"/>
      <name val="Palatino Linotype"/>
      <family val="1"/>
    </font>
    <font>
      <sz val="13"/>
      <color theme="1"/>
      <name val="Palatino Linotype"/>
      <family val="2"/>
      <charset val="186"/>
    </font>
    <font>
      <u/>
      <sz val="13"/>
      <color theme="10"/>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45"/>
      <color theme="10"/>
      <name val="Palatino Linotype"/>
      <family val="2"/>
      <charset val="186"/>
    </font>
    <font>
      <sz val="16"/>
      <color theme="1"/>
      <name val="Calibri"/>
      <family val="2"/>
      <scheme val="minor"/>
    </font>
    <font>
      <sz val="8"/>
      <name val="Palatino Linotype"/>
      <family val="2"/>
      <charset val="186"/>
    </font>
  </fonts>
  <fills count="17">
    <fill>
      <patternFill patternType="none"/>
    </fill>
    <fill>
      <patternFill patternType="gray125"/>
    </fill>
    <fill>
      <patternFill patternType="solid">
        <fgColor theme="7"/>
      </patternFill>
    </fill>
    <fill>
      <patternFill patternType="solid">
        <fgColor rgb="FF002060"/>
        <bgColor indexed="64"/>
      </patternFill>
    </fill>
    <fill>
      <patternFill patternType="solid">
        <fgColor rgb="FFFFFF00"/>
        <bgColor indexed="64"/>
      </patternFill>
    </fill>
    <fill>
      <patternFill patternType="solid">
        <fgColor theme="5" tint="-0.249977111117893"/>
        <bgColor indexed="64"/>
      </patternFill>
    </fill>
    <fill>
      <patternFill patternType="solid">
        <fgColor theme="4"/>
        <bgColor indexed="64"/>
      </patternFill>
    </fill>
    <fill>
      <patternFill patternType="solid">
        <fgColor rgb="FFC2E8C3"/>
        <bgColor indexed="64"/>
      </patternFill>
    </fill>
    <fill>
      <patternFill patternType="solid">
        <fgColor rgb="FFE6D6B8"/>
        <bgColor indexed="64"/>
      </patternFill>
    </fill>
    <fill>
      <patternFill patternType="solid">
        <fgColor rgb="FFF33F3F"/>
        <bgColor indexed="64"/>
      </patternFill>
    </fill>
    <fill>
      <patternFill patternType="solid">
        <fgColor rgb="FF99CCFF"/>
        <bgColor indexed="64"/>
      </patternFill>
    </fill>
    <fill>
      <patternFill patternType="solid">
        <fgColor theme="7" tint="0.79998168889431442"/>
        <bgColor indexed="64"/>
      </patternFill>
    </fill>
    <fill>
      <patternFill patternType="solid">
        <fgColor theme="8" tint="-0.249977111117893"/>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3"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5">
    <xf numFmtId="0" fontId="0" fillId="0" borderId="0"/>
    <xf numFmtId="0" fontId="3" fillId="0" borderId="0"/>
    <xf numFmtId="0" fontId="7" fillId="2" borderId="0" applyNumberFormat="0" applyBorder="0" applyAlignment="0" applyProtection="0"/>
    <xf numFmtId="0" fontId="14" fillId="0" borderId="0"/>
    <xf numFmtId="0" fontId="15" fillId="0" borderId="0" applyNumberFormat="0" applyFill="0" applyBorder="0" applyAlignment="0" applyProtection="0"/>
  </cellStyleXfs>
  <cellXfs count="43">
    <xf numFmtId="0" fontId="0" fillId="0" borderId="0" xfId="0"/>
    <xf numFmtId="0" fontId="2" fillId="3" borderId="0" xfId="0" applyFont="1" applyFill="1"/>
    <xf numFmtId="0" fontId="0" fillId="0" borderId="1" xfId="0" applyBorder="1"/>
    <xf numFmtId="0" fontId="0" fillId="0" borderId="2" xfId="0" applyBorder="1"/>
    <xf numFmtId="0" fontId="4" fillId="4" borderId="0" xfId="1" applyFont="1" applyFill="1" applyAlignment="1">
      <alignment horizontal="center" vertical="center"/>
    </xf>
    <xf numFmtId="0" fontId="3" fillId="0" borderId="0" xfId="1"/>
    <xf numFmtId="0" fontId="5" fillId="0" borderId="0" xfId="1" applyFont="1" applyAlignment="1">
      <alignment horizontal="center" vertical="center"/>
    </xf>
    <xf numFmtId="14" fontId="6" fillId="0" borderId="0" xfId="1" applyNumberFormat="1" applyFont="1" applyAlignment="1">
      <alignment horizontal="center"/>
    </xf>
    <xf numFmtId="164" fontId="6" fillId="0" borderId="0" xfId="1" applyNumberFormat="1" applyFont="1" applyAlignment="1">
      <alignment horizontal="center"/>
    </xf>
    <xf numFmtId="0" fontId="6" fillId="0" borderId="0" xfId="1" applyFont="1" applyAlignment="1">
      <alignment horizontal="center"/>
    </xf>
    <xf numFmtId="0" fontId="3" fillId="0" borderId="0" xfId="1" applyAlignment="1">
      <alignment vertical="center"/>
    </xf>
    <xf numFmtId="0" fontId="0" fillId="7" borderId="0" xfId="0" applyFill="1"/>
    <xf numFmtId="0" fontId="0" fillId="8" borderId="0" xfId="0" applyFill="1"/>
    <xf numFmtId="0" fontId="11" fillId="9" borderId="0" xfId="1" applyFont="1" applyFill="1"/>
    <xf numFmtId="0" fontId="13" fillId="10" borderId="0" xfId="0" applyFont="1" applyFill="1"/>
    <xf numFmtId="0" fontId="14" fillId="11" borderId="0" xfId="3" applyFill="1"/>
    <xf numFmtId="0" fontId="18" fillId="11" borderId="0" xfId="3" applyFont="1" applyFill="1"/>
    <xf numFmtId="0" fontId="19" fillId="11" borderId="0" xfId="3" applyFont="1" applyFill="1"/>
    <xf numFmtId="0" fontId="21" fillId="11" borderId="0" xfId="3" applyFont="1" applyFill="1"/>
    <xf numFmtId="0" fontId="0" fillId="0" borderId="2" xfId="0" applyFill="1" applyBorder="1"/>
    <xf numFmtId="0" fontId="23" fillId="0" borderId="0" xfId="1" applyFont="1"/>
    <xf numFmtId="0" fontId="22" fillId="11" borderId="0" xfId="4" applyFont="1" applyFill="1" applyAlignment="1">
      <alignment horizontal="center" vertical="center"/>
    </xf>
    <xf numFmtId="0" fontId="21" fillId="11" borderId="0" xfId="3" applyFont="1" applyFill="1" applyAlignment="1">
      <alignment horizontal="center" vertical="center"/>
    </xf>
    <xf numFmtId="0" fontId="16" fillId="11" borderId="0" xfId="3" applyFont="1" applyFill="1" applyAlignment="1">
      <alignment horizontal="right" vertical="center"/>
    </xf>
    <xf numFmtId="0" fontId="17" fillId="11" borderId="0" xfId="3" applyFont="1" applyFill="1" applyAlignment="1">
      <alignment horizontal="left" wrapText="1"/>
    </xf>
    <xf numFmtId="0" fontId="20" fillId="11" borderId="0" xfId="3" applyFont="1" applyFill="1" applyAlignment="1">
      <alignment horizontal="center"/>
    </xf>
    <xf numFmtId="0" fontId="12" fillId="5" borderId="1" xfId="1" applyFont="1" applyFill="1" applyBorder="1" applyAlignment="1">
      <alignment horizontal="center" vertical="center" wrapText="1"/>
    </xf>
    <xf numFmtId="164" fontId="12" fillId="5" borderId="1" xfId="1" applyNumberFormat="1" applyFont="1" applyFill="1" applyBorder="1" applyAlignment="1">
      <alignment horizontal="center" vertical="center" wrapText="1"/>
    </xf>
    <xf numFmtId="0" fontId="12" fillId="5" borderId="1" xfId="1" applyNumberFormat="1" applyFont="1" applyFill="1" applyBorder="1" applyAlignment="1">
      <alignment horizontal="center" vertical="center" wrapText="1"/>
    </xf>
    <xf numFmtId="164" fontId="12" fillId="5" borderId="3" xfId="1" applyNumberFormat="1" applyFont="1" applyFill="1" applyBorder="1" applyAlignment="1">
      <alignment horizontal="center" vertical="center" wrapText="1"/>
    </xf>
    <xf numFmtId="164" fontId="12" fillId="5" borderId="4" xfId="1" applyNumberFormat="1" applyFont="1" applyFill="1" applyBorder="1" applyAlignment="1">
      <alignment horizontal="center" vertical="center" wrapText="1"/>
    </xf>
    <xf numFmtId="164" fontId="12" fillId="12" borderId="1" xfId="1" applyNumberFormat="1" applyFont="1" applyFill="1" applyBorder="1" applyAlignment="1">
      <alignment horizontal="center" vertical="center" wrapText="1"/>
    </xf>
    <xf numFmtId="0" fontId="10" fillId="6" borderId="0" xfId="1" applyFont="1" applyFill="1" applyAlignment="1">
      <alignment horizontal="center" vertical="center"/>
    </xf>
    <xf numFmtId="0" fontId="3" fillId="4" borderId="0" xfId="1" applyFill="1"/>
    <xf numFmtId="0" fontId="1" fillId="13" borderId="0" xfId="1" applyFont="1" applyFill="1" applyAlignment="1">
      <alignment horizontal="center"/>
    </xf>
    <xf numFmtId="0" fontId="0" fillId="4" borderId="5" xfId="0" applyFill="1" applyBorder="1" applyAlignment="1">
      <alignment horizontal="center"/>
    </xf>
    <xf numFmtId="0" fontId="0" fillId="4" borderId="7" xfId="0" applyFill="1" applyBorder="1" applyAlignment="1">
      <alignment horizontal="center"/>
    </xf>
    <xf numFmtId="0" fontId="0" fillId="4" borderId="9" xfId="0" applyFill="1" applyBorder="1" applyAlignment="1">
      <alignment horizontal="center"/>
    </xf>
    <xf numFmtId="0" fontId="0" fillId="14" borderId="6" xfId="0" applyFill="1" applyBorder="1" applyAlignment="1">
      <alignment horizontal="center"/>
    </xf>
    <xf numFmtId="0" fontId="0" fillId="14" borderId="8" xfId="0" applyFill="1" applyBorder="1" applyAlignment="1">
      <alignment horizontal="center"/>
    </xf>
    <xf numFmtId="0" fontId="0" fillId="14" borderId="10" xfId="0" applyFill="1" applyBorder="1" applyAlignment="1">
      <alignment horizontal="center"/>
    </xf>
    <xf numFmtId="0" fontId="0" fillId="15" borderId="11" xfId="0" applyFill="1" applyBorder="1" applyAlignment="1">
      <alignment horizontal="center"/>
    </xf>
    <xf numFmtId="0" fontId="0" fillId="16" borderId="12" xfId="0" applyFill="1" applyBorder="1" applyAlignment="1">
      <alignment horizontal="center"/>
    </xf>
  </cellXfs>
  <cellStyles count="5">
    <cellStyle name="Accent4 2" xfId="2" xr:uid="{08414AB3-0C3B-4215-AD54-B7BC5F41E146}"/>
    <cellStyle name="Hyperlink 3" xfId="4" xr:uid="{1DA026C7-148F-4806-927E-34A3A9A544A6}"/>
    <cellStyle name="Normal" xfId="0" builtinId="0"/>
    <cellStyle name="Normal 2" xfId="1" xr:uid="{8674304F-7B41-4A02-9963-EAA786A0BDAB}"/>
    <cellStyle name="Normal 2 2 2" xfId="3" xr:uid="{3874B479-6AF9-4BE3-9C11-0F8E8E497731}"/>
  </cellStyles>
  <dxfs count="1">
    <dxf>
      <border>
        <left style="thin">
          <color auto="1"/>
        </left>
        <right style="thin">
          <color auto="1"/>
        </right>
        <top style="thin">
          <color auto="1"/>
        </top>
        <bottom style="thin">
          <color auto="1"/>
        </bottom>
        <vertical/>
        <horizontal/>
      </border>
    </dxf>
  </dxfs>
  <tableStyles count="0" defaultTableStyle="TableStyleMedium2" defaultPivotStyle="PivotStyleLight16"/>
  <colors>
    <mruColors>
      <color rgb="FF99CCFF"/>
      <color rgb="FFF33F3F"/>
      <color rgb="FFE6D6B8"/>
      <color rgb="FFC2E8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3324E2B7-62D8-472C-9F36-2AB39D38D33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CC697923-522D-4AEE-9265-22844A681FE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EF6FE960-7314-471B-B418-A4186B5B2395}"/>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FDAD76B2-7C33-4619-870F-9EB7BE98D75C}"/>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B30A0ABD-9D2A-4405-8529-E6EC737CA929}"/>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BD6D93E8-B6FD-4895-852A-B3283A8EADB1}"/>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F40989D3-4D50-4438-973D-C6427F6DFD5F}"/>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91252-E415-4101-B4D9-6DACDC52EA85}">
  <sheetPr>
    <tabColor rgb="FF2988B7"/>
  </sheetPr>
  <dimension ref="A1:XFC26"/>
  <sheetViews>
    <sheetView showGridLines="0" topLeftCell="A6" zoomScale="70" zoomScaleNormal="70" workbookViewId="0">
      <selection activeCell="N9" sqref="N9"/>
    </sheetView>
  </sheetViews>
  <sheetFormatPr defaultColWidth="0" defaultRowHeight="0" customHeight="1" zeroHeight="1" x14ac:dyDescent="0.35"/>
  <cols>
    <col min="1" max="18" width="9.77734375" style="15" customWidth="1"/>
    <col min="19" max="19" width="9.6640625" style="15" customWidth="1"/>
    <col min="20" max="16383" width="9.77734375" style="15" hidden="1"/>
    <col min="16384" max="16384" width="6.5546875" style="15" hidden="1" customWidth="1"/>
  </cols>
  <sheetData>
    <row r="1" spans="1:19" ht="18.95" customHeight="1" x14ac:dyDescent="0.35">
      <c r="B1" s="23" t="s">
        <v>18</v>
      </c>
      <c r="C1" s="23"/>
      <c r="D1" s="23"/>
      <c r="E1" s="23"/>
      <c r="F1" s="23"/>
      <c r="G1" s="23"/>
      <c r="H1" s="23"/>
      <c r="I1" s="23"/>
      <c r="J1" s="23"/>
      <c r="K1" s="23"/>
      <c r="L1" s="23"/>
      <c r="M1" s="23"/>
      <c r="N1" s="23"/>
      <c r="O1" s="23"/>
    </row>
    <row r="2" spans="1:19" ht="18.95" customHeight="1" x14ac:dyDescent="0.35">
      <c r="B2" s="23"/>
      <c r="C2" s="23"/>
      <c r="D2" s="23"/>
      <c r="E2" s="23"/>
      <c r="F2" s="23"/>
      <c r="G2" s="23"/>
      <c r="H2" s="23"/>
      <c r="I2" s="23"/>
      <c r="J2" s="23"/>
      <c r="K2" s="23"/>
      <c r="L2" s="23"/>
      <c r="M2" s="23"/>
      <c r="N2" s="23"/>
      <c r="O2" s="23"/>
    </row>
    <row r="3" spans="1:19" ht="18.95" customHeight="1" x14ac:dyDescent="0.35">
      <c r="B3" s="23"/>
      <c r="C3" s="23"/>
      <c r="D3" s="23"/>
      <c r="E3" s="23"/>
      <c r="F3" s="23"/>
      <c r="G3" s="23"/>
      <c r="H3" s="23"/>
      <c r="I3" s="23"/>
      <c r="J3" s="23"/>
      <c r="K3" s="23"/>
      <c r="L3" s="23"/>
      <c r="M3" s="23"/>
      <c r="N3" s="23"/>
      <c r="O3" s="23"/>
    </row>
    <row r="4" spans="1:19" ht="18.95" customHeight="1" x14ac:dyDescent="0.35">
      <c r="B4" s="23"/>
      <c r="C4" s="23"/>
      <c r="D4" s="23"/>
      <c r="E4" s="23"/>
      <c r="F4" s="23"/>
      <c r="G4" s="23"/>
      <c r="H4" s="23"/>
      <c r="I4" s="23"/>
      <c r="J4" s="23"/>
      <c r="K4" s="23"/>
      <c r="L4" s="23"/>
      <c r="M4" s="23"/>
      <c r="N4" s="23"/>
      <c r="O4" s="23"/>
    </row>
    <row r="5" spans="1:19" ht="18.95" customHeight="1" x14ac:dyDescent="0.35">
      <c r="B5" s="23"/>
      <c r="C5" s="23"/>
      <c r="D5" s="23"/>
      <c r="E5" s="23"/>
      <c r="F5" s="23"/>
      <c r="G5" s="23"/>
      <c r="H5" s="23"/>
      <c r="I5" s="23"/>
      <c r="J5" s="23"/>
      <c r="K5" s="23"/>
      <c r="L5" s="23"/>
      <c r="M5" s="23"/>
      <c r="N5" s="23"/>
      <c r="O5" s="23"/>
    </row>
    <row r="6" spans="1:19" ht="141.94999999999999" customHeight="1" x14ac:dyDescent="0.45">
      <c r="A6" s="24" t="s">
        <v>19</v>
      </c>
      <c r="B6" s="24"/>
      <c r="C6" s="24"/>
      <c r="D6" s="24"/>
      <c r="E6" s="24"/>
      <c r="F6" s="24"/>
      <c r="G6" s="24"/>
      <c r="H6" s="24"/>
      <c r="I6" s="24"/>
      <c r="J6" s="24"/>
      <c r="K6" s="24"/>
      <c r="L6" s="24"/>
      <c r="M6" s="24"/>
      <c r="N6" s="24"/>
      <c r="O6" s="24"/>
      <c r="P6" s="24"/>
      <c r="Q6" s="24"/>
      <c r="R6" s="24"/>
      <c r="S6" s="24"/>
    </row>
    <row r="7" spans="1:19" ht="128.65" customHeight="1" x14ac:dyDescent="0.45">
      <c r="A7" s="24" t="s">
        <v>20</v>
      </c>
      <c r="B7" s="24"/>
      <c r="C7" s="24"/>
      <c r="D7" s="24"/>
      <c r="E7" s="24"/>
      <c r="F7" s="24"/>
      <c r="G7" s="24"/>
      <c r="H7" s="24"/>
      <c r="I7" s="24"/>
      <c r="J7" s="24"/>
      <c r="K7" s="24"/>
      <c r="L7" s="24"/>
      <c r="M7" s="24"/>
      <c r="N7" s="24"/>
      <c r="O7" s="24"/>
      <c r="P7" s="24"/>
      <c r="Q7" s="24"/>
      <c r="R7" s="24"/>
      <c r="S7" s="24"/>
    </row>
    <row r="8" spans="1:19" ht="3.4" customHeight="1" x14ac:dyDescent="0.35"/>
    <row r="9" spans="1:19" ht="23.25" x14ac:dyDescent="0.35">
      <c r="A9" s="16"/>
    </row>
    <row r="10" spans="1:19" ht="25.5" x14ac:dyDescent="0.45">
      <c r="A10" s="17" t="s">
        <v>21</v>
      </c>
    </row>
    <row r="11" spans="1:19" ht="25.5" x14ac:dyDescent="0.45">
      <c r="A11" s="17" t="s">
        <v>22</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25" t="s">
        <v>23</v>
      </c>
      <c r="C18" s="25"/>
      <c r="D18" s="25" t="s">
        <v>24</v>
      </c>
      <c r="E18" s="25"/>
      <c r="F18" s="25" t="s">
        <v>25</v>
      </c>
      <c r="G18" s="25"/>
      <c r="H18" s="25" t="s">
        <v>26</v>
      </c>
      <c r="I18" s="25"/>
    </row>
    <row r="19" spans="2:18" ht="18.75" x14ac:dyDescent="0.35"/>
    <row r="20" spans="2:18" ht="2.25" customHeight="1" x14ac:dyDescent="0.35"/>
    <row r="21" spans="2:18" ht="18.75" customHeight="1" x14ac:dyDescent="1.05">
      <c r="J21" s="18"/>
      <c r="K21" s="18"/>
      <c r="L21" s="18"/>
      <c r="M21" s="18"/>
      <c r="N21" s="18"/>
      <c r="O21" s="18"/>
      <c r="P21" s="18"/>
      <c r="Q21" s="18"/>
      <c r="R21" s="18"/>
    </row>
    <row r="22" spans="2:18" ht="18.75" customHeight="1" x14ac:dyDescent="1.05">
      <c r="J22" s="18"/>
      <c r="K22" s="18"/>
      <c r="L22" s="18"/>
      <c r="M22" s="18"/>
      <c r="N22" s="18"/>
      <c r="O22" s="18"/>
      <c r="P22" s="18"/>
      <c r="Q22" s="18"/>
      <c r="R22" s="18"/>
    </row>
    <row r="23" spans="2:18" ht="18.75" customHeight="1" x14ac:dyDescent="0.35">
      <c r="J23" s="21" t="s">
        <v>27</v>
      </c>
      <c r="K23" s="22"/>
      <c r="L23" s="22"/>
      <c r="M23" s="22"/>
      <c r="N23" s="22"/>
      <c r="O23" s="22"/>
      <c r="P23" s="22"/>
      <c r="Q23" s="22"/>
      <c r="R23" s="22"/>
    </row>
    <row r="24" spans="2:18" ht="18.75" customHeight="1" x14ac:dyDescent="0.35">
      <c r="J24" s="22"/>
      <c r="K24" s="22"/>
      <c r="L24" s="22"/>
      <c r="M24" s="22"/>
      <c r="N24" s="22"/>
      <c r="O24" s="22"/>
      <c r="P24" s="22"/>
      <c r="Q24" s="22"/>
      <c r="R24" s="22"/>
    </row>
    <row r="25" spans="2:18" ht="18.75" customHeight="1" x14ac:dyDescent="0.35">
      <c r="J25" s="22"/>
      <c r="K25" s="22"/>
      <c r="L25" s="22"/>
      <c r="M25" s="22"/>
      <c r="N25" s="22"/>
      <c r="O25" s="22"/>
      <c r="P25" s="22"/>
      <c r="Q25" s="22"/>
      <c r="R25" s="22"/>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6AA40BE4-0FA1-4CBC-BFE7-7D11B14E0D9F}"/>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DD31B-86A9-44DC-8046-F06094686DED}">
  <dimension ref="A1:I13"/>
  <sheetViews>
    <sheetView showGridLines="0" zoomScale="130" zoomScaleNormal="130" workbookViewId="0">
      <selection activeCell="A5" sqref="A5"/>
    </sheetView>
  </sheetViews>
  <sheetFormatPr defaultRowHeight="18.75" x14ac:dyDescent="0.35"/>
  <cols>
    <col min="1" max="1" width="27.88671875" style="14" customWidth="1"/>
    <col min="9" max="9" width="13.6640625" customWidth="1"/>
  </cols>
  <sheetData>
    <row r="1" spans="1:9" x14ac:dyDescent="0.35">
      <c r="I1" s="1" t="s">
        <v>12</v>
      </c>
    </row>
    <row r="2" spans="1:9" x14ac:dyDescent="0.35">
      <c r="A2" s="14" t="s">
        <v>0</v>
      </c>
      <c r="C2" t="b">
        <f>VLOOKUP(A2, I:I, 1, 0)=A2</f>
        <v>1</v>
      </c>
      <c r="I2" s="2" t="s">
        <v>0</v>
      </c>
    </row>
    <row r="3" spans="1:9" x14ac:dyDescent="0.35">
      <c r="I3" s="2" t="s">
        <v>1</v>
      </c>
    </row>
    <row r="4" spans="1:9" x14ac:dyDescent="0.35">
      <c r="A4" s="14" t="s">
        <v>28</v>
      </c>
      <c r="I4" s="2" t="s">
        <v>2</v>
      </c>
    </row>
    <row r="5" spans="1:9" x14ac:dyDescent="0.35">
      <c r="I5" s="2" t="s">
        <v>3</v>
      </c>
    </row>
    <row r="6" spans="1:9" x14ac:dyDescent="0.35">
      <c r="I6" s="2" t="s">
        <v>4</v>
      </c>
    </row>
    <row r="7" spans="1:9" ht="20.25" customHeight="1" x14ac:dyDescent="0.35">
      <c r="I7" s="2" t="s">
        <v>5</v>
      </c>
    </row>
    <row r="8" spans="1:9" x14ac:dyDescent="0.35">
      <c r="A8" s="14" t="s">
        <v>6</v>
      </c>
      <c r="I8" s="2" t="s">
        <v>6</v>
      </c>
    </row>
    <row r="9" spans="1:9" x14ac:dyDescent="0.35">
      <c r="A9" s="14" t="s">
        <v>29</v>
      </c>
      <c r="I9" s="2" t="s">
        <v>7</v>
      </c>
    </row>
    <row r="10" spans="1:9" x14ac:dyDescent="0.35">
      <c r="A10" s="14" t="s">
        <v>7</v>
      </c>
      <c r="I10" s="2" t="s">
        <v>8</v>
      </c>
    </row>
    <row r="11" spans="1:9" x14ac:dyDescent="0.35">
      <c r="I11" s="2" t="s">
        <v>9</v>
      </c>
    </row>
    <row r="12" spans="1:9" x14ac:dyDescent="0.35">
      <c r="I12" s="3" t="s">
        <v>17</v>
      </c>
    </row>
    <row r="13" spans="1:9" x14ac:dyDescent="0.35">
      <c r="I13" s="19" t="s">
        <v>28</v>
      </c>
    </row>
  </sheetData>
  <dataValidations count="1">
    <dataValidation type="custom" allowBlank="1" showInputMessage="1" showErrorMessage="1" errorTitle="Diqqət" error="Bu məhsul STOK-da yoxdur" sqref="A1:A1048576" xr:uid="{90B647CA-36B4-4916-80F6-38882F55851F}">
      <formula1>VLOOKUP(A1, I:I, 1, 0)=A1</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CF9F2-C5C1-457B-BC1A-236F4EEFEA64}">
  <dimension ref="A1:R26"/>
  <sheetViews>
    <sheetView showGridLines="0" zoomScale="70" zoomScaleNormal="70" workbookViewId="0">
      <pane ySplit="1" topLeftCell="A2" activePane="bottomLeft" state="frozen"/>
      <selection pane="bottomLeft" activeCell="G11" sqref="G11"/>
    </sheetView>
  </sheetViews>
  <sheetFormatPr defaultColWidth="8.88671875" defaultRowHeight="21" x14ac:dyDescent="0.4"/>
  <cols>
    <col min="1" max="1" width="17.88671875" style="9" customWidth="1"/>
    <col min="2" max="2" width="23" style="8" customWidth="1"/>
    <col min="3" max="3" width="6.6640625" style="5" customWidth="1"/>
    <col min="4" max="4" width="4.88671875" style="5" customWidth="1"/>
    <col min="5" max="6" width="14.109375" style="5" customWidth="1"/>
    <col min="7" max="7" width="9.77734375" style="5" customWidth="1"/>
    <col min="8" max="8" width="12.33203125" style="5" customWidth="1"/>
    <col min="9" max="10" width="8.88671875" style="5"/>
    <col min="11" max="11" width="17.33203125" style="5" customWidth="1"/>
    <col min="12" max="12" width="6.77734375" style="5" customWidth="1"/>
    <col min="13" max="13" width="13.33203125" style="5" customWidth="1"/>
    <col min="14" max="15" width="8.88671875" style="5"/>
    <col min="16" max="16" width="9.21875" style="5" customWidth="1"/>
    <col min="17" max="16384" width="8.88671875" style="5"/>
  </cols>
  <sheetData>
    <row r="1" spans="1:18" ht="48.75" customHeight="1" x14ac:dyDescent="0.25">
      <c r="A1" s="4" t="s">
        <v>10</v>
      </c>
      <c r="B1" s="4" t="s">
        <v>11</v>
      </c>
      <c r="E1" s="26" t="s">
        <v>16</v>
      </c>
      <c r="F1" s="26"/>
      <c r="G1" s="27">
        <v>22460</v>
      </c>
      <c r="H1" s="27"/>
      <c r="J1" s="26" t="s">
        <v>16</v>
      </c>
      <c r="K1" s="26"/>
      <c r="L1" s="27">
        <f ca="1">SUM(OFFSET(B2,COUNTA(B2:B26) -1,0,-7,1))</f>
        <v>24735</v>
      </c>
      <c r="M1" s="27"/>
      <c r="O1" s="26" t="s">
        <v>16</v>
      </c>
      <c r="P1" s="26"/>
      <c r="Q1" s="27">
        <f ca="1">SUM(OFFSET(B2,MATCH(LARGE(A2:A88, 1),A2:A88,0)-1,0,-7,1))</f>
        <v>24735</v>
      </c>
      <c r="R1" s="27"/>
    </row>
    <row r="2" spans="1:18" x14ac:dyDescent="0.4">
      <c r="A2" s="7">
        <v>43606</v>
      </c>
      <c r="B2" s="8">
        <v>2198</v>
      </c>
      <c r="M2" s="6"/>
    </row>
    <row r="3" spans="1:18" x14ac:dyDescent="0.4">
      <c r="A3" s="7">
        <f>A2+1</f>
        <v>43607</v>
      </c>
      <c r="B3" s="8">
        <v>3513</v>
      </c>
      <c r="M3" s="6"/>
    </row>
    <row r="4" spans="1:18" ht="25.5" x14ac:dyDescent="0.4">
      <c r="A4" s="7">
        <f t="shared" ref="A4:A21" si="0">A3+1</f>
        <v>43608</v>
      </c>
      <c r="B4" s="8">
        <v>5353</v>
      </c>
      <c r="J4" s="31" t="s">
        <v>31</v>
      </c>
      <c r="K4" s="31"/>
      <c r="M4" s="31" t="s">
        <v>30</v>
      </c>
      <c r="N4" s="31"/>
    </row>
    <row r="5" spans="1:18" ht="25.5" x14ac:dyDescent="0.4">
      <c r="A5" s="7">
        <f t="shared" si="0"/>
        <v>43609</v>
      </c>
      <c r="B5" s="8">
        <v>2125</v>
      </c>
      <c r="J5" s="27" t="e">
        <f ca="1">OFFSET(B2,22,0,-7,1)</f>
        <v>#VALUE!</v>
      </c>
      <c r="K5" s="27"/>
      <c r="M5" s="27" t="e">
        <f ca="1">OFFSET(B2,22,0,-7,1)</f>
        <v>#VALUE!</v>
      </c>
      <c r="N5" s="27"/>
    </row>
    <row r="6" spans="1:18" ht="25.5" x14ac:dyDescent="0.4">
      <c r="A6" s="7">
        <f t="shared" si="0"/>
        <v>43610</v>
      </c>
      <c r="B6" s="8">
        <v>3645</v>
      </c>
      <c r="J6" s="29">
        <f ca="1">SUM(OFFSET(B2,MATCH(LARGE(A2:A88, 1),A2:A88,0)-1,0,-7,1))</f>
        <v>24735</v>
      </c>
      <c r="K6" s="30"/>
      <c r="M6" s="29">
        <f ca="1">SUM(OFFSET(B2,COUNTA(B2:B26) -1,0,-7,1))</f>
        <v>24735</v>
      </c>
      <c r="N6" s="30"/>
    </row>
    <row r="7" spans="1:18" ht="25.5" x14ac:dyDescent="0.4">
      <c r="A7" s="7">
        <f t="shared" si="0"/>
        <v>43611</v>
      </c>
      <c r="B7" s="8">
        <v>5998</v>
      </c>
      <c r="J7" s="28">
        <f>MATCH(LARGE(A2:A88, 1),A2:A88,0)-1</f>
        <v>24</v>
      </c>
      <c r="K7" s="28"/>
      <c r="M7" s="28">
        <f>COUNTA(B2:B26) -1</f>
        <v>24</v>
      </c>
      <c r="N7" s="28"/>
    </row>
    <row r="8" spans="1:18" x14ac:dyDescent="0.4">
      <c r="A8" s="7">
        <f t="shared" si="0"/>
        <v>43612</v>
      </c>
      <c r="B8" s="8">
        <v>5440</v>
      </c>
    </row>
    <row r="9" spans="1:18" x14ac:dyDescent="0.4">
      <c r="A9" s="7">
        <f t="shared" si="0"/>
        <v>43613</v>
      </c>
      <c r="B9" s="8">
        <v>2929</v>
      </c>
    </row>
    <row r="10" spans="1:18" x14ac:dyDescent="0.4">
      <c r="A10" s="7">
        <f t="shared" si="0"/>
        <v>43614</v>
      </c>
      <c r="B10" s="8">
        <v>1947</v>
      </c>
    </row>
    <row r="11" spans="1:18" x14ac:dyDescent="0.4">
      <c r="A11" s="7">
        <f t="shared" si="0"/>
        <v>43615</v>
      </c>
      <c r="B11" s="8">
        <v>3734</v>
      </c>
    </row>
    <row r="12" spans="1:18" x14ac:dyDescent="0.4">
      <c r="A12" s="7">
        <f t="shared" si="0"/>
        <v>43616</v>
      </c>
      <c r="B12" s="8">
        <v>5157</v>
      </c>
    </row>
    <row r="13" spans="1:18" ht="21.75" x14ac:dyDescent="0.4">
      <c r="A13" s="7">
        <f t="shared" si="0"/>
        <v>43617</v>
      </c>
      <c r="B13" s="8">
        <v>3492</v>
      </c>
      <c r="H13" s="20"/>
    </row>
    <row r="14" spans="1:18" x14ac:dyDescent="0.4">
      <c r="A14" s="7">
        <f t="shared" si="0"/>
        <v>43618</v>
      </c>
      <c r="B14" s="8">
        <v>4960</v>
      </c>
    </row>
    <row r="15" spans="1:18" x14ac:dyDescent="0.4">
      <c r="A15" s="7">
        <f t="shared" si="0"/>
        <v>43619</v>
      </c>
      <c r="B15" s="8">
        <v>1976</v>
      </c>
    </row>
    <row r="16" spans="1:18" x14ac:dyDescent="0.4">
      <c r="A16" s="7">
        <f t="shared" si="0"/>
        <v>43620</v>
      </c>
      <c r="B16" s="8">
        <v>5747</v>
      </c>
    </row>
    <row r="17" spans="1:2" x14ac:dyDescent="0.4">
      <c r="A17" s="7">
        <f t="shared" si="0"/>
        <v>43621</v>
      </c>
      <c r="B17" s="8">
        <v>4323</v>
      </c>
    </row>
    <row r="18" spans="1:2" x14ac:dyDescent="0.4">
      <c r="A18" s="7">
        <f t="shared" si="0"/>
        <v>43622</v>
      </c>
      <c r="B18" s="8">
        <v>4066</v>
      </c>
    </row>
    <row r="19" spans="1:2" x14ac:dyDescent="0.4">
      <c r="A19" s="7">
        <f t="shared" si="0"/>
        <v>43623</v>
      </c>
      <c r="B19" s="8">
        <v>2559</v>
      </c>
    </row>
    <row r="20" spans="1:2" x14ac:dyDescent="0.4">
      <c r="A20" s="7">
        <f t="shared" si="0"/>
        <v>43624</v>
      </c>
      <c r="B20" s="8">
        <v>3638</v>
      </c>
    </row>
    <row r="21" spans="1:2" x14ac:dyDescent="0.4">
      <c r="A21" s="7">
        <f t="shared" si="0"/>
        <v>43625</v>
      </c>
      <c r="B21" s="8">
        <v>2197</v>
      </c>
    </row>
    <row r="22" spans="1:2" x14ac:dyDescent="0.4">
      <c r="A22" s="7">
        <v>43626</v>
      </c>
      <c r="B22" s="8">
        <v>2500</v>
      </c>
    </row>
    <row r="23" spans="1:2" x14ac:dyDescent="0.4">
      <c r="A23" s="7">
        <v>43627</v>
      </c>
      <c r="B23" s="8">
        <v>3000</v>
      </c>
    </row>
    <row r="24" spans="1:2" x14ac:dyDescent="0.4">
      <c r="A24" s="7">
        <v>43628</v>
      </c>
      <c r="B24" s="8">
        <v>4500</v>
      </c>
    </row>
    <row r="25" spans="1:2" x14ac:dyDescent="0.4">
      <c r="A25" s="7">
        <v>43629</v>
      </c>
      <c r="B25" s="8">
        <v>3900</v>
      </c>
    </row>
    <row r="26" spans="1:2" x14ac:dyDescent="0.4">
      <c r="A26" s="7">
        <v>43630</v>
      </c>
      <c r="B26" s="8">
        <v>5000</v>
      </c>
    </row>
  </sheetData>
  <mergeCells count="14">
    <mergeCell ref="E1:F1"/>
    <mergeCell ref="G1:H1"/>
    <mergeCell ref="J1:K1"/>
    <mergeCell ref="L1:M1"/>
    <mergeCell ref="J6:K6"/>
    <mergeCell ref="J5:K5"/>
    <mergeCell ref="O1:P1"/>
    <mergeCell ref="Q1:R1"/>
    <mergeCell ref="J7:K7"/>
    <mergeCell ref="M5:N5"/>
    <mergeCell ref="M6:N6"/>
    <mergeCell ref="M7:N7"/>
    <mergeCell ref="J4:K4"/>
    <mergeCell ref="M4:N4"/>
  </mergeCells>
  <conditionalFormatting sqref="A1:B1048576">
    <cfRule type="notContainsBlanks" dxfId="0" priority="1">
      <formula>LEN(TRIM(A1))&gt;0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7D50E-9161-4AC4-8939-0FE863734F71}">
  <dimension ref="A1:I6"/>
  <sheetViews>
    <sheetView showGridLines="0" zoomScale="175" zoomScaleNormal="175" workbookViewId="0">
      <selection activeCell="B10" sqref="B10"/>
    </sheetView>
  </sheetViews>
  <sheetFormatPr defaultColWidth="8.88671875" defaultRowHeight="15.75" x14ac:dyDescent="0.25"/>
  <cols>
    <col min="1" max="1" width="15.109375" style="13" customWidth="1"/>
    <col min="2" max="16384" width="8.88671875" style="5"/>
  </cols>
  <sheetData>
    <row r="1" spans="1:9" x14ac:dyDescent="0.25">
      <c r="A1" s="13">
        <v>1</v>
      </c>
      <c r="D1" s="32" t="s">
        <v>15</v>
      </c>
      <c r="E1" s="32"/>
      <c r="F1" s="32"/>
      <c r="G1" s="32"/>
      <c r="H1" s="10"/>
      <c r="I1" s="10"/>
    </row>
    <row r="2" spans="1:9" x14ac:dyDescent="0.25">
      <c r="A2" s="13" t="s">
        <v>17</v>
      </c>
      <c r="D2" s="32"/>
      <c r="E2" s="32"/>
      <c r="F2" s="32"/>
      <c r="G2" s="32"/>
      <c r="H2" s="10"/>
      <c r="I2" s="10"/>
    </row>
    <row r="3" spans="1:9" x14ac:dyDescent="0.25">
      <c r="A3" s="13">
        <v>3</v>
      </c>
      <c r="D3" s="10"/>
      <c r="E3" s="10"/>
      <c r="F3" s="10"/>
      <c r="G3" s="10"/>
      <c r="H3" s="10"/>
      <c r="I3" s="10"/>
    </row>
    <row r="5" spans="1:9" x14ac:dyDescent="0.25">
      <c r="C5" s="5">
        <f>COUNTIF(A:A, A1)</f>
        <v>1</v>
      </c>
    </row>
    <row r="6" spans="1:9" x14ac:dyDescent="0.25">
      <c r="C6" s="33" t="b">
        <f>COUNTIF(A:A, A1)=1</f>
        <v>1</v>
      </c>
      <c r="D6" s="34" t="s">
        <v>32</v>
      </c>
      <c r="E6" s="34"/>
      <c r="F6" s="34"/>
    </row>
  </sheetData>
  <mergeCells count="2">
    <mergeCell ref="D1:G2"/>
    <mergeCell ref="D6:F6"/>
  </mergeCells>
  <dataValidations count="1">
    <dataValidation type="custom" allowBlank="1" showInputMessage="1" showErrorMessage="1" errorTitle="Diqqət" error="Dəyər sütunda artıq mövcddur" sqref="A1:A1048576" xr:uid="{6CB8C433-DE71-42D8-9134-F94864053825}">
      <formula1>COUNTIF(A:A, A1)=1</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5F8FB-D420-4C56-99E0-C26A4C952300}">
  <dimension ref="A1:G10"/>
  <sheetViews>
    <sheetView showGridLines="0" tabSelected="1" topLeftCell="B1" zoomScale="160" zoomScaleNormal="160" workbookViewId="0">
      <selection activeCell="E8" sqref="E8"/>
    </sheetView>
  </sheetViews>
  <sheetFormatPr defaultRowHeight="18.75" x14ac:dyDescent="0.35"/>
  <cols>
    <col min="1" max="1" width="22.109375" style="11" customWidth="1"/>
    <col min="2" max="4" width="9.88671875" customWidth="1"/>
    <col min="5" max="5" width="21.109375" style="12" customWidth="1"/>
  </cols>
  <sheetData>
    <row r="1" spans="1:7" x14ac:dyDescent="0.35">
      <c r="A1" t="s">
        <v>13</v>
      </c>
      <c r="E1" t="s">
        <v>14</v>
      </c>
    </row>
    <row r="2" spans="1:7" x14ac:dyDescent="0.35">
      <c r="A2" s="11" t="s">
        <v>39</v>
      </c>
      <c r="E2" s="12" t="s">
        <v>41</v>
      </c>
    </row>
    <row r="3" spans="1:7" x14ac:dyDescent="0.35">
      <c r="A3" s="11" t="s">
        <v>40</v>
      </c>
      <c r="E3" s="12" t="s">
        <v>42</v>
      </c>
    </row>
    <row r="4" spans="1:7" x14ac:dyDescent="0.35">
      <c r="E4" s="12" t="s">
        <v>43</v>
      </c>
    </row>
    <row r="5" spans="1:7" ht="19.5" thickBot="1" x14ac:dyDescent="0.4">
      <c r="B5" t="s">
        <v>33</v>
      </c>
      <c r="E5" s="12" t="s">
        <v>44</v>
      </c>
    </row>
    <row r="6" spans="1:7" x14ac:dyDescent="0.35">
      <c r="B6" s="35" t="b">
        <f>LEN(A2)=6</f>
        <v>1</v>
      </c>
      <c r="C6" s="38" t="s">
        <v>34</v>
      </c>
      <c r="E6" s="12" t="s">
        <v>45</v>
      </c>
      <c r="F6" s="35" t="str">
        <f>LEFT(E2,FIND("-",E2)-1)</f>
        <v>DD</v>
      </c>
      <c r="G6" s="38" t="s">
        <v>34</v>
      </c>
    </row>
    <row r="7" spans="1:7" x14ac:dyDescent="0.35">
      <c r="B7" s="36" t="b">
        <f>ISNUMBER(--LEFT(A2,4))</f>
        <v>1</v>
      </c>
      <c r="C7" s="39" t="s">
        <v>35</v>
      </c>
      <c r="F7" s="36" t="b">
        <f>EXACT(LEFT(E2,FIND("-",E2)-1),UPPER(LEFT(E2,FIND("-",E2)-1)))</f>
        <v>1</v>
      </c>
      <c r="G7" s="39" t="s">
        <v>34</v>
      </c>
    </row>
    <row r="8" spans="1:7" x14ac:dyDescent="0.35">
      <c r="B8" s="36" t="b">
        <f>NOT(ISNUMBER(--RIGHT(A2,1)))</f>
        <v>1</v>
      </c>
      <c r="C8" s="39" t="s">
        <v>36</v>
      </c>
      <c r="F8" s="36">
        <f>VALUE(RIGHT(E2,LEN(E2)-FIND("-",E2)))</f>
        <v>21</v>
      </c>
      <c r="G8" s="39" t="s">
        <v>35</v>
      </c>
    </row>
    <row r="9" spans="1:7" ht="19.5" thickBot="1" x14ac:dyDescent="0.4">
      <c r="B9" s="37" t="b">
        <f>NOT(ISNUMBER(--RIGHT(LEFT(A2, 5),1)))</f>
        <v>1</v>
      </c>
      <c r="C9" s="40" t="s">
        <v>38</v>
      </c>
      <c r="F9" s="37" t="b">
        <f>ISODD(VALUE(RIGHT(E2,LEN(E2)-FIND("-",E2))))</f>
        <v>1</v>
      </c>
      <c r="G9" s="40" t="s">
        <v>35</v>
      </c>
    </row>
    <row r="10" spans="1:7" ht="19.5" thickBot="1" x14ac:dyDescent="0.4">
      <c r="B10" s="41" t="b">
        <f>AND(LEN(A2)=6, ISNUMBER(--LEFT(A2,4)), NOT(ISNUMBER(--RIGHT(A2,1))), NOT(ISNUMBER(--RIGHT(LEFT(A2, 5),1))))</f>
        <v>1</v>
      </c>
      <c r="C10" s="42" t="s">
        <v>37</v>
      </c>
      <c r="F10" s="41" t="b">
        <f>AND(EXACT(LEFT(E2,FIND("-",E2)-1),UPPER(LEFT(E2,FIND("-",E2)-1))),ISODD(VALUE(RIGHT(E2,LEN(E2)-FIND("-",E2)))))</f>
        <v>1</v>
      </c>
      <c r="G10" s="42" t="s">
        <v>37</v>
      </c>
    </row>
  </sheetData>
  <phoneticPr fontId="24" type="noConversion"/>
  <dataValidations count="2">
    <dataValidation type="custom" allowBlank="1" showInputMessage="1" showErrorMessage="1" sqref="A2:A1048576" xr:uid="{E692EACA-5312-4592-BA82-E3C08A743CAD}">
      <formula1>AND(LEN(A2)=6, ISNUMBER(--LEFT(A2,4)), NOT(ISNUMBER(--RIGHT(A2,1))), NOT(ISNUMBER(--RIGHT(LEFT(A2, 5),1))))</formula1>
    </dataValidation>
    <dataValidation type="custom" allowBlank="1" showInputMessage="1" showErrorMessage="1" sqref="E2:E1048576" xr:uid="{79A40B8E-A228-4875-A502-E529449EDDAF}">
      <formula1>AND(EXACT(LEFT(E2,FIND("-",E2)-1),UPPER(LEFT(E2,FIND("-",E2)-1))),ISODD(VALUE(RIGHT(E2,LEN(E2)-FIND("-",E2)))))</formula1>
    </dataValidation>
  </dataValidations>
  <pageMargins left="0.7" right="0.7" top="0.75" bottom="0.75" header="0.3" footer="0.3"/>
  <pageSetup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HANDEX</vt:lpstr>
      <vt:lpstr>Task 1</vt:lpstr>
      <vt:lpstr>Task 2</vt:lpstr>
      <vt:lpstr>Task 3</vt:lpstr>
      <vt:lpstr>Task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2020-08-04T07:21:34Z</dcterms:created>
  <dcterms:modified xsi:type="dcterms:W3CDTF">2025-05-23T19:49:05Z</dcterms:modified>
</cp:coreProperties>
</file>