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E9EF10FA-704D-483B-A90D-C7301149E41A}" xr6:coauthVersionLast="45" xr6:coauthVersionMax="47" xr10:uidLastSave="{00000000-0000-0000-0000-000000000000}"/>
  <bookViews>
    <workbookView xWindow="-120" yWindow="-120" windowWidth="20730" windowHeight="11160" tabRatio="841" firstSheet="4" activeTab="4" xr2:uid="{B30EEAA8-12F8-4DDD-9B6F-144A5E592B50}"/>
  </bookViews>
  <sheets>
    <sheet name="HANDEX" sheetId="26" r:id="rId1"/>
    <sheet name="Dataset" sheetId="4" r:id="rId2"/>
    <sheet name="INT practise" sheetId="19" r:id="rId3"/>
    <sheet name="MATH&amp;TRİG formulas" sheetId="2" r:id="rId4"/>
    <sheet name="MATH&amp;TRİG formulas (2)" sheetId="27"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27" l="1"/>
  <c r="B13" i="27"/>
  <c r="B12" i="27"/>
  <c r="F18" i="22"/>
  <c r="F19" i="22"/>
  <c r="F20" i="22"/>
  <c r="F21" i="22"/>
  <c r="F22" i="22"/>
  <c r="F17" i="22"/>
  <c r="E18" i="22"/>
  <c r="E19" i="22"/>
  <c r="E20" i="22"/>
  <c r="E21" i="22"/>
  <c r="E22" i="22"/>
  <c r="E17" i="22"/>
  <c r="B11" i="27" l="1"/>
  <c r="I18" i="15"/>
  <c r="I17" i="15"/>
  <c r="I16" i="15"/>
  <c r="I15" i="15"/>
  <c r="B10" i="27"/>
  <c r="G16" i="15" l="1"/>
  <c r="G17" i="15"/>
  <c r="G18" i="15"/>
  <c r="G19" i="15"/>
  <c r="G20" i="15"/>
  <c r="G21" i="15"/>
  <c r="G15" i="15"/>
  <c r="B9" i="27"/>
  <c r="F16" i="15" l="1"/>
  <c r="F17" i="15"/>
  <c r="F18" i="15"/>
  <c r="F19" i="15"/>
  <c r="F20" i="15"/>
  <c r="F21" i="15"/>
  <c r="F28" i="15"/>
  <c r="E26" i="15"/>
  <c r="D26" i="15"/>
  <c r="F15" i="15"/>
  <c r="H13" i="16" l="1"/>
  <c r="H12" i="16"/>
  <c r="G13" i="16"/>
  <c r="G12" i="16"/>
  <c r="D13" i="16"/>
  <c r="D12" i="16"/>
  <c r="B8" i="27" l="1"/>
  <c r="E21" i="15" l="1"/>
  <c r="E20" i="15"/>
  <c r="E16" i="15"/>
  <c r="E17" i="15"/>
  <c r="E18" i="15"/>
  <c r="E19" i="15"/>
  <c r="E15" i="15"/>
  <c r="C7" i="27" l="1"/>
  <c r="B7" i="27"/>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I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 ref="D15" authorId="0" shapeId="0" xr:uid="{7C6DA5F7-98A4-4450-A885-64E67BFEE252}">
      <text>
        <r>
          <rPr>
            <b/>
            <sz val="9"/>
            <color indexed="81"/>
            <rFont val="Tahoma"/>
            <family val="2"/>
          </rPr>
          <t>Rashad:</t>
        </r>
        <r>
          <rPr>
            <sz val="9"/>
            <color indexed="81"/>
            <rFont val="Tahoma"/>
            <family val="2"/>
          </rPr>
          <t xml:space="preserve">
Yüzdə bir dəqiqliklə yuvarlaqlaşdırma həyata keçirir</t>
        </r>
      </text>
    </comment>
    <comment ref="D16" authorId="0" shapeId="0" xr:uid="{61DEB66D-9795-44C4-83D8-85100BAC4E7D}">
      <text>
        <r>
          <rPr>
            <b/>
            <sz val="9"/>
            <color indexed="81"/>
            <rFont val="Tahoma"/>
            <family val="2"/>
          </rPr>
          <t>Rashad:</t>
        </r>
        <r>
          <rPr>
            <sz val="9"/>
            <color indexed="81"/>
            <rFont val="Tahoma"/>
            <family val="2"/>
          </rPr>
          <t xml:space="preserve">
Onda bir dəqiqliklə yuvarlaqlaşdırma həyata keçirir</t>
        </r>
      </text>
    </comment>
    <comment ref="D17" authorId="0" shapeId="0" xr:uid="{CFD7DC14-BCE0-4D27-8BD2-763C52425E22}">
      <text>
        <r>
          <rPr>
            <b/>
            <sz val="9"/>
            <color indexed="81"/>
            <rFont val="Tahoma"/>
            <family val="2"/>
          </rPr>
          <t>Rashad:</t>
        </r>
        <r>
          <rPr>
            <sz val="9"/>
            <color indexed="81"/>
            <rFont val="Tahoma"/>
            <family val="2"/>
          </rPr>
          <t xml:space="preserve">
Tam yuvarlaqlaşdırma</t>
        </r>
      </text>
    </comment>
    <comment ref="D18" authorId="0" shapeId="0" xr:uid="{8982D7BA-DAC4-407D-B306-7EC4CE3B047C}">
      <text>
        <r>
          <rPr>
            <b/>
            <sz val="9"/>
            <color indexed="81"/>
            <rFont val="Tahoma"/>
            <family val="2"/>
          </rPr>
          <t>Rashad:</t>
        </r>
        <r>
          <rPr>
            <sz val="9"/>
            <color indexed="81"/>
            <rFont val="Tahoma"/>
            <family val="2"/>
          </rPr>
          <t xml:space="preserve">
Onluq dəqiqliklə yuvarlaqlaşdırma həyata keçirir</t>
        </r>
      </text>
    </comment>
    <comment ref="D19" authorId="0" shapeId="0" xr:uid="{9BD17BB0-8FB8-429A-A8F2-312B26E986B6}">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<sst xmlns="http://schemas.openxmlformats.org/spreadsheetml/2006/main" count="2196" uniqueCount="814">
  <si>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</si>
  <si>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</si>
  <si>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</si>
  <si>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</si>
  <si>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</si>
  <si>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</si>
  <si>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</si>
  <si>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</si>
  <si>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</si>
  <si>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</si>
  <si>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</si>
  <si>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</si>
  <si>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</si>
  <si>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</si>
  <si>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</si>
  <si>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</si>
  <si>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</si>
  <si>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</si>
  <si>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</si>
  <si>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</si>
  <si>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</si>
  <si>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</si>
  <si>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</si>
  <si>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</si>
  <si>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</si>
  <si>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</si>
  <si>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</si>
  <si>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</si>
  <si>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</si>
  <si>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</si>
  <si>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</si>
  <si>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</si>
  <si>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</si>
  <si>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</si>
  <si>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</si>
  <si>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</si>
  <si>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</si>
  <si>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</si>
  <si>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</si>
  <si>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</si>
  <si>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</si>
  <si>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</si>
  <si>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</si>
  <si>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</si>
  <si>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</si>
  <si>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</si>
  <si>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</si>
  <si>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</si>
  <si>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</si>
  <si>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</si>
  <si>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</si>
  <si>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</si>
  <si>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</si>
  <si>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</si>
  <si>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</si>
  <si>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</si>
  <si>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</si>
  <si>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</si>
  <si>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</si>
  <si>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</si>
  <si>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</si>
  <si>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</si>
  <si>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</si>
  <si>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</si>
  <si>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</si>
  <si>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</si>
  <si>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</si>
  <si>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</si>
  <si>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</si>
  <si>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</si>
  <si>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</si>
  <si>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</si>
  <si>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</si>
  <si>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</si>
  <si>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</si>
  <si>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</si>
  <si>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</si>
  <si>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</si>
  <si>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</si>
  <si>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</si>
  <si>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</si>
  <si>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</si>
  <si>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</si>
  <si>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</si>
  <si>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</si>
  <si>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</si>
  <si>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</si>
  <si>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</si>
  <si>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</si>
  <si>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</si>
  <si>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</si>
  <si>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</si>
  <si>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</si>
  <si>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</si>
  <si>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</si>
  <si>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</si>
  <si>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</si>
  <si>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</si>
  <si>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</si>
  <si>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</si>
  <si>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</si>
  <si>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</si>
  <si>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</si>
  <si>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</si>
  <si>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</si>
  <si>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</si>
  <si>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</si>
  <si>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</si>
  <si>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</si>
  <si>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</si>
  <si>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</si>
  <si>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</si>
  <si>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</si>
  <si>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</si>
  <si>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</si>
  <si>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</si>
  <si>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</si>
  <si>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</si>
  <si>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</si>
  <si>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</si>
  <si>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</si>
  <si>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</si>
  <si>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</si>
  <si>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</si>
  <si>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</si>
  <si>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</si>
  <si>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</si>
  <si>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</si>
  <si>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</si>
  <si>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</si>
  <si>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</si>
  <si>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</si>
  <si>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</si>
  <si>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</si>
  <si>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</si>
  <si>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</si>
  <si>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</si>
  <si>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</si>
  <si>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</si>
  <si>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</si>
  <si>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</si>
  <si>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</si>
  <si>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</si>
  <si>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</si>
  <si>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</si>
  <si>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</si>
  <si>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</si>
  <si>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</si>
  <si>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</si>
  <si>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</si>
  <si>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</si>
  <si>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</si>
  <si>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</si>
  <si>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</si>
  <si>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</si>
  <si>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</si>
  <si>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</si>
  <si>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</si>
  <si>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</si>
  <si>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</si>
  <si>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</si>
  <si>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</si>
  <si>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</si>
  <si>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</si>
  <si>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</si>
  <si>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</si>
  <si>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</si>
  <si>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</si>
  <si>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</si>
  <si>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</si>
  <si>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</si>
  <si>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</si>
  <si>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</si>
  <si>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</si>
  <si>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</si>
  <si>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</si>
  <si>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</si>
  <si>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</si>
  <si>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</si>
  <si>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</si>
  <si>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</si>
  <si>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</si>
  <si>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</si>
  <si>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</si>
  <si>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</si>
  <si>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</si>
  <si>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</si>
  <si>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</si>
  <si>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</si>
  <si>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</si>
  <si>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</si>
  <si>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</si>
  <si>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</si>
  <si>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</si>
  <si>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</si>
  <si>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</si>
  <si>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</si>
  <si>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</si>
  <si>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</si>
  <si>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</si>
  <si>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</si>
  <si>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</si>
  <si>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</si>
  <si>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</si>
  <si>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</si>
  <si>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</si>
  <si>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</si>
  <si>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</si>
  <si>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</si>
  <si>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</si>
  <si>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</si>
  <si>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</si>
  <si>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</si>
  <si>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</si>
  <si>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</si>
  <si>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</si>
  <si>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</si>
  <si>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</si>
  <si>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</si>
  <si>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</si>
  <si>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</si>
  <si>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</si>
  <si>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</si>
  <si>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</si>
  <si>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</si>
  <si>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</si>
  <si>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</si>
  <si>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</si>
  <si>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</si>
  <si>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</si>
  <si>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</si>
  <si>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</si>
  <si>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</si>
  <si>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</si>
  <si>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</si>
  <si>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</si>
  <si>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</si>
  <si>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</si>
  <si>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</si>
  <si>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</si>
  <si>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</si>
  <si>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</si>
  <si>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</si>
  <si>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</si>
  <si>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</si>
  <si>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</si>
  <si>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</si>
  <si>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</si>
  <si>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</si>
  <si>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</si>
  <si>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</si>
  <si>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</si>
  <si>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</si>
  <si>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</si>
  <si>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</si>
  <si>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</si>
  <si>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</si>
  <si>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</si>
  <si>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</si>
  <si>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</si>
  <si>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</si>
  <si>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</si>
  <si>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</si>
  <si>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</si>
  <si>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</si>
  <si>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</si>
  <si>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</si>
  <si>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</si>
  <si>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</si>
  <si>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</si>
  <si>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</si>
  <si>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</si>
  <si>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</si>
  <si>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</si>
  <si>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</si>
  <si>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</si>
  <si>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</si>
  <si>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</si>
  <si>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</si>
  <si>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</si>
  <si>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</si>
  <si>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</si>
  <si>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</si>
  <si>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</si>
  <si>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</si>
  <si>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</si>
  <si>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</si>
  <si>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</si>
  <si>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</si>
  <si>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</si>
  <si>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</si>
  <si>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</si>
  <si>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</si>
  <si>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</si>
  <si>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</si>
  <si>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</si>
  <si>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</si>
  <si>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</si>
  <si>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</si>
  <si>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</si>
  <si>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</si>
  <si>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</si>
  <si>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</si>
  <si>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</si>
  <si>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</si>
  <si>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</si>
  <si>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</si>
  <si>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</si>
  <si>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</si>
  <si>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</si>
  <si>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</si>
  <si>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</si>
  <si>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</si>
  <si>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</si>
  <si>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</si>
  <si>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</si>
  <si>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</si>
  <si>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</si>
  <si>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</si>
  <si>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</si>
  <si>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</si>
  <si>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</si>
  <si>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</si>
  <si>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</si>
  <si>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</si>
  <si>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</si>
  <si>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</si>
  <si>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</si>
  <si>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</si>
  <si>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</si>
  <si>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</si>
  <si>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</si>
  <si>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</si>
  <si>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</si>
  <si>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</si>
  <si>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</si>
  <si>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</si>
  <si>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</si>
  <si>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</si>
  <si>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</si>
  <si>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</si>
  <si>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</si>
  <si>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</si>
  <si>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</si>
  <si>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</si>
  <si>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</si>
  <si>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</si>
  <si>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</si>
  <si>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</si>
  <si>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</si>
  <si>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</si>
  <si>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</si>
  <si>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</si>
  <si>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</si>
  <si>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</si>
  <si>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</si>
  <si>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</si>
  <si>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</si>
  <si>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</si>
  <si>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</si>
  <si>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</si>
  <si>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</si>
  <si>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</si>
  <si>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</si>
  <si>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</si>
  <si>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</si>
  <si>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</si>
  <si>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</si>
  <si>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</si>
  <si>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</si>
  <si>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</si>
  <si>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</si>
  <si>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</si>
  <si>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</si>
  <si>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</si>
  <si>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</si>
  <si>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</si>
  <si>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</si>
  <si>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</si>
  <si>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</si>
  <si>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</si>
  <si>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</si>
  <si>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</si>
  <si>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</si>
  <si>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</si>
  <si>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</si>
  <si>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</si>
  <si>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</si>
  <si>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</si>
  <si>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</si>
  <si>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</si>
  <si>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</si>
  <si>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</si>
  <si>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</si>
  <si>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</si>
  <si>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</si>
  <si>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</si>
  <si>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</si>
  <si>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</si>
  <si>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</si>
  <si>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</si>
  <si>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</si>
  <si>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</si>
  <si>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</si>
  <si>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</si>
  <si>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</si>
  <si>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</si>
  <si>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</si>
  <si>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</si>
  <si>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</si>
  <si>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</si>
  <si>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</si>
  <si>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</si>
  <si>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</si>
  <si>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</si>
  <si>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</si>
  <si>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</si>
  <si>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</si>
  <si>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</si>
  <si>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</si>
  <si>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</si>
  <si>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</si>
  <si>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</si>
  <si>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</si>
  <si>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</si>
  <si>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</si>
  <si>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</si>
  <si>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</si>
  <si>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</si>
  <si>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</si>
  <si>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</si>
  <si>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</si>
  <si>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</si>
  <si>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</si>
  <si>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</si>
  <si>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</si>
  <si>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</si>
  <si>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</si>
  <si>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</si>
  <si>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</si>
  <si>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</si>
  <si>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</si>
  <si>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</si>
  <si>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</si>
  <si>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</si>
  <si>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</si>
  <si>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</si>
  <si>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</si>
  <si>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</si>
  <si>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</si>
  <si>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</si>
  <si>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</si>
  <si>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</si>
  <si>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</si>
  <si>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</si>
  <si>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</si>
  <si>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</si>
  <si>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</si>
  <si>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</si>
  <si>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</si>
  <si>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</si>
  <si>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</si>
  <si>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</si>
  <si>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</si>
  <si>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</si>
  <si>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</si>
  <si>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</si>
  <si>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</si>
  <si>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</si>
  <si>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</si>
  <si>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</si>
  <si>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</si>
  <si>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</si>
  <si>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</si>
  <si>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</si>
  <si>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</si>
  <si>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</si>
  <si>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</si>
  <si>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</si>
  <si>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</si>
  <si>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</si>
  <si>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</si>
  <si>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</si>
  <si>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</si>
  <si>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</si>
  <si>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</si>
  <si>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</si>
  <si>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</si>
  <si>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</si>
  <si>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</si>
  <si>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</si>
  <si>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</si>
  <si>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</si>
  <si>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</si>
  <si>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</si>
  <si>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</si>
  <si>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</si>
  <si>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</si>
  <si>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</si>
  <si>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</si>
  <si>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</si>
  <si>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</si>
  <si>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</si>
  <si>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</si>
  <si>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</si>
  <si>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</si>
  <si>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</si>
  <si>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</si>
  <si>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</si>
  <si>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</si>
  <si>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</si>
  <si>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</si>
  <si>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</si>
  <si>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</si>
  <si>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</si>
  <si>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</si>
  <si>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</si>
  <si>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</si>
  <si>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</si>
  <si>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</si>
  <si>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</si>
  <si>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</si>
  <si>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</si>
  <si>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</si>
  <si>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</si>
  <si>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</si>
  <si>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</si>
  <si>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</si>
  <si>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</si>
  <si>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</si>
  <si>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</si>
  <si>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</si>
  <si>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</si>
  <si>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</si>
  <si>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</si>
  <si>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</si>
  <si>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</si>
  <si>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</si>
  <si>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</si>
  <si>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</si>
  <si>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</si>
  <si>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</si>
  <si>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</si>
  <si>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</si>
  <si>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</si>
  <si>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</si>
  <si>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</si>
  <si>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</si>
  <si>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</si>
  <si>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</si>
  <si>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</si>
  <si>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</si>
  <si>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</si>
  <si>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</si>
  <si>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</si>
  <si>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</si>
  <si>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</si>
  <si>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</si>
  <si>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</si>
  <si>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</si>
  <si>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</si>
  <si>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</si>
  <si>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</si>
  <si>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</si>
  <si>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</si>
  <si>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</si>
  <si>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</si>
  <si>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</si>
  <si>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</si>
  <si>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</si>
  <si>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</si>
  <si>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</si>
  <si>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</si>
  <si>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</si>
  <si>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</si>
  <si>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</si>
  <si>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</si>
  <si>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</si>
  <si>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</si>
  <si>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</si>
  <si>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</si>
  <si>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</si>
  <si>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</si>
  <si>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</si>
  <si>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</si>
  <si>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</si>
  <si>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</si>
  <si>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</si>
  <si>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</si>
  <si>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</si>
  <si>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</si>
  <si>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</si>
  <si>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</si>
  <si>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</si>
  <si>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</si>
  <si>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</si>
  <si>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</si>
  <si>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</si>
  <si>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</si>
  <si>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</si>
  <si>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</si>
  <si>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</si>
  <si>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</si>
  <si>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</si>
  <si>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</si>
  <si>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</si>
  <si>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</si>
  <si>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</si>
  <si>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</si>
  <si>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</si>
  <si>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</si>
  <si>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</si>
  <si>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</si>
  <si>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</si>
  <si>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</si>
  <si>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</si>
  <si>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</si>
  <si>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</si>
  <si>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</si>
  <si>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</si>
  <si>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</si>
  <si>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</si>
  <si>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</si>
  <si>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</si>
  <si>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</si>
  <si>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</si>
  <si>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</si>
  <si>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</si>
  <si>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</si>
  <si>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</si>
  <si>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</si>
  <si>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</si>
  <si>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</si>
  <si>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</si>
  <si>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</si>
  <si>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</si>
  <si>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</si>
  <si>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</si>
  <si>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</si>
  <si>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</si>
  <si>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</si>
  <si>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</si>
  <si>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</si>
  <si>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</si>
  <si>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</si>
  <si>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</si>
  <si>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</si>
  <si>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</si>
  <si>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</si>
  <si>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</si>
  <si>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</si>
  <si>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</si>
  <si>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</si>
  <si>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</si>
  <si>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</si>
  <si>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</si>
  <si>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</si>
  <si>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</si>
  <si>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</si>
  <si>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</si>
  <si>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</si>
  <si>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</si>
  <si>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</si>
  <si>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</si>
  <si>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</si>
  <si>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</si>
  <si>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</si>
  <si>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</si>
  <si>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</si>
  <si>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</si>
  <si>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</si>
  <si>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</si>
  <si>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</si>
  <si>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</si>
  <si>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</si>
  <si>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</si>
  <si>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</si>
  <si>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</si>
  <si>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</si>
  <si>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</si>
  <si>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</si>
  <si>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</si>
  <si>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</si>
  <si>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</si>
  <si>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</si>
  <si>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</si>
  <si>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</si>
  <si>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</si>
  <si>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</si>
  <si>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</si>
  <si>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</si>
  <si>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</si>
  <si>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</si>
  <si>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</si>
  <si>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</si>
  <si>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</si>
  <si>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</si>
  <si>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</si>
  <si>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</si>
  <si>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</si>
  <si>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</si>
  <si>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</si>
  <si>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</si>
  <si>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</si>
  <si>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</si>
  <si>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</si>
  <si>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</si>
  <si>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</si>
  <si>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</si>
  <si>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</si>
  <si>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</si>
  <si>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</si>
  <si>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</si>
  <si>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</si>
  <si>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</si>
  <si>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</si>
  <si>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</si>
  <si>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</si>
  <si>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</si>
  <si>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</si>
  <si>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</si>
  <si>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</si>
  <si>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</si>
  <si>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</si>
  <si>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</si>
  <si>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</si>
  <si>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</si>
  <si>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</si>
  <si>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</si>
  <si>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</si>
  <si>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</si>
  <si>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</si>
  <si>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</si>
  <si>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</si>
  <si>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</si>
  <si>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</si>
  <si>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</si>
  <si>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</si>
  <si>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</si>
  <si>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</si>
  <si>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</si>
  <si>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</si>
  <si>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</si>
  <si>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</si>
  <si>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</si>
  <si>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</si>
  <si>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</si>
  <si>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</si>
  <si>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</si>
  <si>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</si>
  <si>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</si>
  <si>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</si>
  <si>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</si>
  <si>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</si>
  <si>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</si>
  <si>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</si>
  <si>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</si>
  <si>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</si>
  <si>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</si>
  <si>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</si>
  <si>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</si>
  <si>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</si>
  <si>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</si>
  <si>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</si>
  <si>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</si>
  <si>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</si>
  <si>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</si>
  <si>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</si>
  <si>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</si>
  <si>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</si>
  <si>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</si>
  <si>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</si>
  <si>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</si>
  <si>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</si>
  <si>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</si>
  <si>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</si>
  <si>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</si>
  <si>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</si>
  <si>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</si>
  <si>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</si>
  <si>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</si>
  <si>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</si>
  <si>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</si>
  <si>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</si>
  <si>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</si>
  <si>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</si>
  <si>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</si>
  <si>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</si>
  <si>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</si>
  <si>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</si>
  <si>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</si>
  <si>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</si>
  <si>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</si>
  <si>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</si>
  <si>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</si>
  <si>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</si>
  <si>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</si>
  <si>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</si>
  <si>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</si>
  <si>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</si>
  <si>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</si>
  <si>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</si>
  <si>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</si>
  <si>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</si>
  <si>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</si>
  <si>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</si>
  <si>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</si>
  <si>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</si>
  <si>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</si>
  <si>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</si>
  <si>
    <t>TRUNC</t>
  </si>
  <si>
    <t>ROUNDOWN</t>
  </si>
  <si>
    <t>QUOTIENT</t>
  </si>
  <si>
    <t>MOD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</si>
</sst>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30"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11"/>
      <color rgb="FF000000"/>
      <name val="Courier New"/>
      <family val="3"/>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9" fillId="0" borderId="0" xfId="0" applyFont="1"/>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6" t="s">
        <v>794</v>
      </c>
      <c r="C1" s="76"/>
      <c r="D1" s="76"/>
      <c r="E1" s="76"/>
      <c r="F1" s="76"/>
      <c r="G1" s="76"/>
      <c r="H1" s="76"/>
      <c r="I1" s="76"/>
      <c r="J1" s="76"/>
      <c r="K1" s="76"/>
      <c r="L1" s="76"/>
      <c r="M1" s="76"/>
      <c r="N1" s="76"/>
      <c r="O1" s="76"/>
    </row>
    <row r="2" spans="1:19" ht="18.95" customHeight="1" x14ac:dyDescent="0.35">
      <c r="B2" s="76"/>
      <c r="C2" s="76"/>
      <c r="D2" s="76"/>
      <c r="E2" s="76"/>
      <c r="F2" s="76"/>
      <c r="G2" s="76"/>
      <c r="H2" s="76"/>
      <c r="I2" s="76"/>
      <c r="J2" s="76"/>
      <c r="K2" s="76"/>
      <c r="L2" s="76"/>
      <c r="M2" s="76"/>
      <c r="N2" s="76"/>
      <c r="O2" s="76"/>
    </row>
    <row r="3" spans="1:19" ht="18.95" customHeight="1" x14ac:dyDescent="0.35">
      <c r="B3" s="76"/>
      <c r="C3" s="76"/>
      <c r="D3" s="76"/>
      <c r="E3" s="76"/>
      <c r="F3" s="76"/>
      <c r="G3" s="76"/>
      <c r="H3" s="76"/>
      <c r="I3" s="76"/>
      <c r="J3" s="76"/>
      <c r="K3" s="76"/>
      <c r="L3" s="76"/>
      <c r="M3" s="76"/>
      <c r="N3" s="76"/>
      <c r="O3" s="76"/>
    </row>
    <row r="4" spans="1:19" ht="18.95" customHeight="1" x14ac:dyDescent="0.35">
      <c r="B4" s="76"/>
      <c r="C4" s="76"/>
      <c r="D4" s="76"/>
      <c r="E4" s="76"/>
      <c r="F4" s="76"/>
      <c r="G4" s="76"/>
      <c r="H4" s="76"/>
      <c r="I4" s="76"/>
      <c r="J4" s="76"/>
      <c r="K4" s="76"/>
      <c r="L4" s="76"/>
      <c r="M4" s="76"/>
      <c r="N4" s="76"/>
      <c r="O4" s="76"/>
    </row>
    <row r="5" spans="1:19" ht="18.95" customHeight="1" x14ac:dyDescent="0.35">
      <c r="B5" s="76"/>
      <c r="C5" s="76"/>
      <c r="D5" s="76"/>
      <c r="E5" s="76"/>
      <c r="F5" s="76"/>
      <c r="G5" s="76"/>
      <c r="H5" s="76"/>
      <c r="I5" s="76"/>
      <c r="J5" s="76"/>
      <c r="K5" s="76"/>
      <c r="L5" s="76"/>
      <c r="M5" s="76"/>
      <c r="N5" s="76"/>
      <c r="O5" s="76"/>
    </row>
    <row r="6" spans="1:19" ht="141.94999999999999" customHeight="1" x14ac:dyDescent="0.45">
      <c r="A6" s="77" t="s">
        <v>795</v>
      </c>
      <c r="B6" s="77"/>
      <c r="C6" s="77"/>
      <c r="D6" s="77"/>
      <c r="E6" s="77"/>
      <c r="F6" s="77"/>
      <c r="G6" s="77"/>
      <c r="H6" s="77"/>
      <c r="I6" s="77"/>
      <c r="J6" s="77"/>
      <c r="K6" s="77"/>
      <c r="L6" s="77"/>
      <c r="M6" s="77"/>
      <c r="N6" s="77"/>
      <c r="O6" s="77"/>
      <c r="P6" s="77"/>
      <c r="Q6" s="77"/>
      <c r="R6" s="77"/>
      <c r="S6" s="77"/>
    </row>
    <row r="7" spans="1:19" ht="128.65" customHeight="1" x14ac:dyDescent="0.45">
      <c r="A7" s="77" t="s">
        <v>796</v>
      </c>
      <c r="B7" s="77"/>
      <c r="C7" s="77"/>
      <c r="D7" s="77"/>
      <c r="E7" s="77"/>
      <c r="F7" s="77"/>
      <c r="G7" s="77"/>
      <c r="H7" s="77"/>
      <c r="I7" s="77"/>
      <c r="J7" s="77"/>
      <c r="K7" s="77"/>
      <c r="L7" s="77"/>
      <c r="M7" s="77"/>
      <c r="N7" s="77"/>
      <c r="O7" s="77"/>
      <c r="P7" s="77"/>
      <c r="Q7" s="77"/>
      <c r="R7" s="77"/>
      <c r="S7" s="77"/>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8" t="s">
        <v>799</v>
      </c>
      <c r="C18" s="78"/>
      <c r="D18" s="78" t="s">
        <v>800</v>
      </c>
      <c r="E18" s="78"/>
      <c r="F18" s="78" t="s">
        <v>801</v>
      </c>
      <c r="G18" s="78"/>
      <c r="H18" s="78" t="s">
        <v>802</v>
      </c>
      <c r="I18" s="78"/>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4" t="s">
        <v>803</v>
      </c>
      <c r="K23" s="75"/>
      <c r="L23" s="75"/>
      <c r="M23" s="75"/>
      <c r="N23" s="75"/>
      <c r="O23" s="75"/>
      <c r="P23" s="75"/>
      <c r="Q23" s="75"/>
      <c r="R23" s="75"/>
    </row>
    <row r="24" spans="2:18" ht="18.75" customHeight="1" x14ac:dyDescent="0.35">
      <c r="J24" s="75"/>
      <c r="K24" s="75"/>
      <c r="L24" s="75"/>
      <c r="M24" s="75"/>
      <c r="N24" s="75"/>
      <c r="O24" s="75"/>
      <c r="P24" s="75"/>
      <c r="Q24" s="75"/>
      <c r="R24" s="75"/>
    </row>
    <row r="25" spans="2:18" ht="18.75" customHeight="1" x14ac:dyDescent="0.35">
      <c r="J25" s="75"/>
      <c r="K25" s="75"/>
      <c r="L25" s="75"/>
      <c r="M25" s="75"/>
      <c r="N25" s="75"/>
      <c r="O25" s="75"/>
      <c r="P25" s="75"/>
      <c r="Q25" s="75"/>
      <c r="R25" s="7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10"/>
  <sheetViews>
    <sheetView showGridLines="0" zoomScale="130" zoomScaleNormal="130" workbookViewId="0">
      <selection activeCell="H6" sqref="H6"/>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D8"/>
  <sheetViews>
    <sheetView zoomScale="235" zoomScaleNormal="235" workbookViewId="0">
      <selection activeCell="C6" sqref="C6"/>
    </sheetView>
  </sheetViews>
  <sheetFormatPr defaultRowHeight="16.5" x14ac:dyDescent="0.3"/>
  <sheetData>
    <row r="1" spans="1:4" x14ac:dyDescent="0.3">
      <c r="A1">
        <f t="shared" ref="A1:D8" ca="1" si="0">RANDBETWEEN(100,999)</f>
        <v>750</v>
      </c>
      <c r="B1">
        <f t="shared" ca="1" si="0"/>
        <v>201</v>
      </c>
      <c r="C1">
        <f t="shared" ca="1" si="0"/>
        <v>751</v>
      </c>
      <c r="D1">
        <f t="shared" ca="1" si="0"/>
        <v>201</v>
      </c>
    </row>
    <row r="2" spans="1:4" x14ac:dyDescent="0.3">
      <c r="A2">
        <f t="shared" ca="1" si="0"/>
        <v>802</v>
      </c>
      <c r="B2">
        <f t="shared" ca="1" si="0"/>
        <v>525</v>
      </c>
      <c r="C2">
        <f t="shared" ca="1" si="0"/>
        <v>448</v>
      </c>
      <c r="D2">
        <f t="shared" ca="1" si="0"/>
        <v>464</v>
      </c>
    </row>
    <row r="3" spans="1:4" x14ac:dyDescent="0.3">
      <c r="A3">
        <f t="shared" ca="1" si="0"/>
        <v>498</v>
      </c>
      <c r="B3">
        <f t="shared" ca="1" si="0"/>
        <v>649</v>
      </c>
      <c r="C3">
        <f t="shared" ca="1" si="0"/>
        <v>981</v>
      </c>
      <c r="D3">
        <f t="shared" ca="1" si="0"/>
        <v>497</v>
      </c>
    </row>
    <row r="4" spans="1:4" x14ac:dyDescent="0.3">
      <c r="A4">
        <f t="shared" ca="1" si="0"/>
        <v>295</v>
      </c>
      <c r="B4">
        <f t="shared" ca="1" si="0"/>
        <v>424</v>
      </c>
      <c r="C4">
        <f t="shared" ca="1" si="0"/>
        <v>873</v>
      </c>
      <c r="D4">
        <f t="shared" ca="1" si="0"/>
        <v>240</v>
      </c>
    </row>
    <row r="5" spans="1:4" x14ac:dyDescent="0.3">
      <c r="A5">
        <f t="shared" ca="1" si="0"/>
        <v>407</v>
      </c>
      <c r="B5">
        <f t="shared" ca="1" si="0"/>
        <v>322</v>
      </c>
      <c r="C5">
        <f t="shared" ca="1" si="0"/>
        <v>895</v>
      </c>
      <c r="D5">
        <f t="shared" ca="1" si="0"/>
        <v>761</v>
      </c>
    </row>
    <row r="6" spans="1:4" x14ac:dyDescent="0.3">
      <c r="A6">
        <f t="shared" ca="1" si="0"/>
        <v>788</v>
      </c>
      <c r="B6">
        <f t="shared" ca="1" si="0"/>
        <v>484</v>
      </c>
      <c r="C6">
        <f t="shared" ca="1" si="0"/>
        <v>985</v>
      </c>
      <c r="D6">
        <f t="shared" ca="1" si="0"/>
        <v>380</v>
      </c>
    </row>
    <row r="7" spans="1:4" x14ac:dyDescent="0.3">
      <c r="A7">
        <f t="shared" ca="1" si="0"/>
        <v>714</v>
      </c>
      <c r="B7">
        <f t="shared" ca="1" si="0"/>
        <v>745</v>
      </c>
      <c r="C7">
        <f t="shared" ca="1" si="0"/>
        <v>302</v>
      </c>
      <c r="D7">
        <f t="shared" ca="1" si="0"/>
        <v>182</v>
      </c>
    </row>
    <row r="8" spans="1:4" x14ac:dyDescent="0.3">
      <c r="A8">
        <f t="shared" ca="1" si="0"/>
        <v>543</v>
      </c>
      <c r="B8">
        <f t="shared" ca="1" si="0"/>
        <v>233</v>
      </c>
      <c r="C8">
        <f t="shared" ca="1" si="0"/>
        <v>702</v>
      </c>
      <c r="D8">
        <f t="shared" ca="1" si="0"/>
        <v>732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E10"/>
  <sheetViews>
    <sheetView showGridLines="0" zoomScale="160" zoomScaleNormal="160" workbookViewId="0">
      <selection activeCell="G6" sqref="G6"/>
    </sheetView>
  </sheetViews>
  <sheetFormatPr defaultRowHeight="16.5" x14ac:dyDescent="0.3"/>
  <sheetData>
    <row r="2" spans="2:5" x14ac:dyDescent="0.3">
      <c r="B2" s="41" t="s">
        <v>0</v>
      </c>
      <c r="C2" s="41" t="s">
        <v>2</v>
      </c>
      <c r="D2" s="41" t="s">
        <v>1</v>
      </c>
      <c r="E2" s="41" t="s">
        <v>735</v>
      </c>
    </row>
    <row r="3" spans="2:5" x14ac:dyDescent="0.3">
      <c r="B3" s="41" t="s">
        <v>734</v>
      </c>
      <c r="C3" s="43">
        <v>0.6</v>
      </c>
      <c r="D3" s="41">
        <v>9</v>
      </c>
      <c r="E3" s="43">
        <f>PRODUCT(C3:D3)</f>
        <v>5.3999999999999995</v>
      </c>
    </row>
    <row r="4" spans="2:5" x14ac:dyDescent="0.3">
      <c r="B4" s="41" t="s">
        <v>753</v>
      </c>
      <c r="C4" s="43">
        <v>2</v>
      </c>
      <c r="D4" s="41">
        <v>12</v>
      </c>
      <c r="E4" s="43">
        <f t="shared" ref="E4:E8" si="0">PRODUCT(C4:D4)</f>
        <v>24</v>
      </c>
    </row>
    <row r="5" spans="2:5" x14ac:dyDescent="0.3">
      <c r="B5" s="41" t="s">
        <v>754</v>
      </c>
      <c r="C5" s="43">
        <v>0.3</v>
      </c>
      <c r="D5" s="41">
        <v>3</v>
      </c>
      <c r="E5" s="43">
        <f t="shared" si="0"/>
        <v>0.89999999999999991</v>
      </c>
    </row>
    <row r="6" spans="2:5" x14ac:dyDescent="0.3">
      <c r="B6" s="41" t="s">
        <v>736</v>
      </c>
      <c r="C6" s="43">
        <v>1</v>
      </c>
      <c r="D6" s="41">
        <v>25</v>
      </c>
      <c r="E6" s="43">
        <f t="shared" si="0"/>
        <v>25</v>
      </c>
    </row>
    <row r="7" spans="2:5" x14ac:dyDescent="0.3">
      <c r="B7" s="41" t="s">
        <v>755</v>
      </c>
      <c r="C7" s="43">
        <v>5</v>
      </c>
      <c r="D7" s="41">
        <v>19</v>
      </c>
      <c r="E7" s="43">
        <f t="shared" si="0"/>
        <v>95</v>
      </c>
    </row>
    <row r="8" spans="2:5" x14ac:dyDescent="0.3">
      <c r="B8" s="41" t="s">
        <v>756</v>
      </c>
      <c r="C8" s="43">
        <v>0.9</v>
      </c>
      <c r="D8" s="41">
        <v>8</v>
      </c>
      <c r="E8" s="43">
        <f t="shared" si="0"/>
        <v>7.2</v>
      </c>
    </row>
    <row r="9" spans="2:5" ht="1.5" customHeight="1" thickBot="1" x14ac:dyDescent="0.35">
      <c r="B9" s="42"/>
      <c r="C9" s="44"/>
      <c r="D9" s="42"/>
      <c r="E9" s="45"/>
    </row>
    <row r="10" spans="2:5"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D9"/>
  <sheetViews>
    <sheetView showGridLines="0" zoomScale="160" zoomScaleNormal="160" workbookViewId="0">
      <selection activeCell="C9" sqref="C9"/>
    </sheetView>
  </sheetViews>
  <sheetFormatPr defaultRowHeight="16.5" x14ac:dyDescent="0.3"/>
  <cols>
    <col min="2" max="2" width="15.5" bestFit="1" customWidth="1"/>
  </cols>
  <sheetData>
    <row r="2" spans="2:4" x14ac:dyDescent="0.3">
      <c r="B2" s="22"/>
      <c r="C2" s="22">
        <v>6</v>
      </c>
      <c r="D2" s="22">
        <v>6</v>
      </c>
    </row>
    <row r="3" spans="2:4" x14ac:dyDescent="0.3">
      <c r="B3" s="22"/>
      <c r="C3" s="22">
        <v>8</v>
      </c>
      <c r="D3" s="22">
        <v>8</v>
      </c>
    </row>
    <row r="4" spans="2:4" x14ac:dyDescent="0.3">
      <c r="B4" s="22"/>
      <c r="C4" s="22" t="s">
        <v>761</v>
      </c>
      <c r="D4" s="22" t="s">
        <v>761</v>
      </c>
    </row>
    <row r="5" spans="2:4" x14ac:dyDescent="0.3">
      <c r="B5" s="22"/>
      <c r="C5" s="22">
        <v>5</v>
      </c>
      <c r="D5" s="22">
        <v>5</v>
      </c>
    </row>
    <row r="6" spans="2:4" x14ac:dyDescent="0.3">
      <c r="B6" s="22"/>
      <c r="C6" s="22">
        <v>7</v>
      </c>
      <c r="D6" s="22">
        <v>7</v>
      </c>
    </row>
    <row r="7" spans="2:4" ht="17.25" thickBot="1" x14ac:dyDescent="0.35">
      <c r="B7" s="22"/>
      <c r="C7" s="22" t="s">
        <v>733</v>
      </c>
      <c r="D7" s="22" t="s">
        <v>733</v>
      </c>
    </row>
    <row r="8" spans="2:4" ht="17.25" x14ac:dyDescent="0.3">
      <c r="B8" s="50" t="s">
        <v>762</v>
      </c>
      <c r="C8" s="51" t="e">
        <f>C2+C3+C4+C5+C6+C7</f>
        <v>#VALUE!</v>
      </c>
      <c r="D8" s="52" t="e">
        <f>D2*D3*D4*D5*D6*D7</f>
        <v>#VALUE!</v>
      </c>
    </row>
    <row r="9" spans="2:4" ht="18" thickBot="1" x14ac:dyDescent="0.35">
      <c r="B9" s="22" t="s">
        <v>763</v>
      </c>
      <c r="C9" s="53">
        <f>SUM(C2:C7)</f>
        <v>26</v>
      </c>
      <c r="D9" s="54">
        <f>PRODUCT(D2:D7)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1669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1714 gündür bitib</v>
      </c>
    </row>
    <row r="5" spans="2:4" ht="18" x14ac:dyDescent="0.35">
      <c r="B5" s="60" t="s">
        <v>790</v>
      </c>
      <c r="C5" s="63">
        <v>44075</v>
      </c>
      <c r="D5" s="59" t="str">
        <f t="shared" ca="1" si="0"/>
        <v>Məhsulun son istifadə tarixi 1710 gündür bitib</v>
      </c>
    </row>
    <row r="6" spans="2:4" ht="18" x14ac:dyDescent="0.35">
      <c r="B6" s="60" t="s">
        <v>791</v>
      </c>
      <c r="C6" s="63">
        <v>44165</v>
      </c>
      <c r="D6" s="59" t="str">
        <f t="shared" ca="1" si="0"/>
        <v>Məhsulun son istifadə tarixi 1620 gündür bitib</v>
      </c>
    </row>
    <row r="7" spans="2:4" ht="18.75" thickBot="1" x14ac:dyDescent="0.4">
      <c r="B7" s="61" t="s">
        <v>792</v>
      </c>
      <c r="C7" s="64">
        <v>44135</v>
      </c>
      <c r="D7" s="61" t="str">
        <f t="shared" ca="1" si="0"/>
        <v>Məhsulun son istifadə tarixi 1650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tabSelected="1" zoomScaleNormal="100" workbookViewId="0">
      <selection activeCell="B15" sqref="B15"/>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c r="D6">
        <v>25.988700000000001</v>
      </c>
    </row>
    <row r="7" spans="1:12" ht="18.75" x14ac:dyDescent="0.3">
      <c r="A7" s="69" t="s">
        <v>810</v>
      </c>
      <c r="B7">
        <f>TRUNC(D7, 2)</f>
        <v>25.98</v>
      </c>
      <c r="C7">
        <f>TRUNC(D7)</f>
        <v>25</v>
      </c>
      <c r="D7">
        <v>25.988700000000001</v>
      </c>
    </row>
    <row r="8" spans="1:12" ht="18" x14ac:dyDescent="0.3">
      <c r="A8" s="70" t="s">
        <v>739</v>
      </c>
      <c r="B8">
        <f>ROUND(498.94, -2)</f>
        <v>500</v>
      </c>
    </row>
    <row r="9" spans="1:12" ht="18" x14ac:dyDescent="0.3">
      <c r="A9" s="72" t="s">
        <v>740</v>
      </c>
      <c r="B9">
        <f>ROUNDUP(C9, 0)</f>
        <v>201</v>
      </c>
      <c r="C9">
        <v>200.1</v>
      </c>
    </row>
    <row r="10" spans="1:12" ht="18" x14ac:dyDescent="0.3">
      <c r="A10" s="70" t="s">
        <v>811</v>
      </c>
      <c r="B10">
        <f>ROUNDDOWN(C10, 2)</f>
        <v>200.98</v>
      </c>
      <c r="C10">
        <v>200.989</v>
      </c>
    </row>
    <row r="11" spans="1:12" ht="18" x14ac:dyDescent="0.3">
      <c r="A11" s="72" t="s">
        <v>742</v>
      </c>
      <c r="B11">
        <f>MROUND(C11, 7)</f>
        <v>28</v>
      </c>
      <c r="C11">
        <v>31</v>
      </c>
    </row>
    <row r="12" spans="1:12" ht="18" x14ac:dyDescent="0.3">
      <c r="A12" s="70" t="s">
        <v>812</v>
      </c>
      <c r="B12">
        <f>QUOTIENT(C12, D12)</f>
        <v>4</v>
      </c>
      <c r="C12">
        <v>14</v>
      </c>
      <c r="D12">
        <v>3</v>
      </c>
    </row>
    <row r="13" spans="1:12" ht="18" x14ac:dyDescent="0.3">
      <c r="A13" s="72" t="s">
        <v>813</v>
      </c>
      <c r="B13">
        <f>MOD(C12,D12)</f>
        <v>2</v>
      </c>
    </row>
    <row r="14" spans="1:12" ht="18" x14ac:dyDescent="0.3">
      <c r="A14" s="70"/>
    </row>
    <row r="15" spans="1:12" ht="18" x14ac:dyDescent="0.3">
      <c r="A15" s="72"/>
      <c r="B15" t="e">
        <f>mod</f>
        <v>#NAME?</v>
      </c>
    </row>
    <row r="16" spans="1:12" ht="17.25" customHeight="1" x14ac:dyDescent="0.3">
      <c r="A16" s="70"/>
    </row>
    <row r="17" spans="1:1" ht="18" x14ac:dyDescent="0.3">
      <c r="A17" s="72"/>
    </row>
    <row r="18" spans="1:1" ht="18" x14ac:dyDescent="0.3">
      <c r="A18" s="70"/>
    </row>
    <row r="19" spans="1:1" ht="17.25" customHeight="1" x14ac:dyDescent="0.3">
      <c r="A19" s="72"/>
    </row>
    <row r="20" spans="1:1" ht="17.25" customHeight="1" x14ac:dyDescent="0.3">
      <c r="A20" s="70"/>
    </row>
    <row r="21" spans="1:1" ht="18" x14ac:dyDescent="0.3">
      <c r="A21" s="72"/>
    </row>
    <row r="22" spans="1:1" ht="18" x14ac:dyDescent="0.3">
      <c r="A22" s="70"/>
    </row>
    <row r="23" spans="1:1" ht="18" x14ac:dyDescent="0.3">
      <c r="A23" s="7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J28"/>
  <sheetViews>
    <sheetView showGridLines="0" topLeftCell="A10" zoomScale="80" zoomScaleNormal="80" workbookViewId="0">
      <selection activeCell="I16" sqref="I16"/>
    </sheetView>
  </sheetViews>
  <sheetFormatPr defaultRowHeight="16.5" x14ac:dyDescent="0.3"/>
  <cols>
    <col min="2" max="2" width="3.25" customWidth="1"/>
    <col min="3" max="3" width="20.875" customWidth="1"/>
    <col min="4" max="4" width="17.75" customWidth="1"/>
    <col min="5" max="8" width="22.75" customWidth="1"/>
    <col min="9" max="9" width="31.75" customWidth="1"/>
    <col min="10" max="10" width="4.25" customWidth="1"/>
  </cols>
  <sheetData>
    <row r="3" spans="2:10" ht="12" customHeight="1" x14ac:dyDescent="0.3">
      <c r="B3" s="24"/>
      <c r="C3" s="24"/>
      <c r="D3" s="24"/>
      <c r="E3" s="24"/>
      <c r="F3" s="24"/>
      <c r="G3" s="24"/>
      <c r="H3" s="24"/>
      <c r="I3" s="24"/>
      <c r="J3" s="25"/>
    </row>
    <row r="4" spans="2:10" ht="22.5" x14ac:dyDescent="0.3">
      <c r="B4" s="24"/>
      <c r="C4" s="24" t="s">
        <v>735</v>
      </c>
      <c r="D4" s="24" t="s">
        <v>738</v>
      </c>
      <c r="E4" s="24" t="s">
        <v>739</v>
      </c>
      <c r="F4" s="24" t="s">
        <v>740</v>
      </c>
      <c r="G4" s="24" t="s">
        <v>741</v>
      </c>
      <c r="H4" s="24"/>
      <c r="I4" s="24" t="s">
        <v>742</v>
      </c>
      <c r="J4" s="25"/>
    </row>
    <row r="5" spans="2:10" ht="22.5" x14ac:dyDescent="0.3">
      <c r="B5" s="24"/>
      <c r="C5" s="27">
        <v>25985.866000000002</v>
      </c>
      <c r="D5" s="29">
        <v>2</v>
      </c>
      <c r="E5" s="28">
        <f>ROUND(C5,D5)</f>
        <v>25985.87</v>
      </c>
      <c r="F5" s="28">
        <f>ROUNDUP(C5,D5)</f>
        <v>25985.87</v>
      </c>
      <c r="G5" s="28">
        <f>ROUNDDOWN(C5,D5)</f>
        <v>25985.86</v>
      </c>
      <c r="H5" s="28"/>
      <c r="I5" s="28" t="e">
        <f>MROUND(-250,5)</f>
        <v>#NUM!</v>
      </c>
      <c r="J5" s="25"/>
    </row>
    <row r="6" spans="2:10" ht="22.5" x14ac:dyDescent="0.3">
      <c r="B6" s="24"/>
      <c r="C6" s="27">
        <v>125.42100000000001</v>
      </c>
      <c r="D6" s="29">
        <v>1</v>
      </c>
      <c r="E6" s="28">
        <f>ROUND(C6,D6)</f>
        <v>125.4</v>
      </c>
      <c r="F6" s="28">
        <f t="shared" ref="F6:F9" si="0">ROUNDUP(C6,D6)</f>
        <v>125.5</v>
      </c>
      <c r="G6" s="28">
        <f t="shared" ref="G6:G9" si="1">ROUNDDOWN(C6,D6)</f>
        <v>125.4</v>
      </c>
      <c r="H6" s="28"/>
      <c r="I6" s="28"/>
      <c r="J6" s="25"/>
    </row>
    <row r="7" spans="2:10" ht="22.5" x14ac:dyDescent="0.3">
      <c r="B7" s="24"/>
      <c r="C7" s="27">
        <v>8541.1110000000008</v>
      </c>
      <c r="D7" s="26">
        <v>0</v>
      </c>
      <c r="E7" s="28">
        <f>ROUND(C7,D7)</f>
        <v>8541</v>
      </c>
      <c r="F7" s="28">
        <f t="shared" si="0"/>
        <v>8542</v>
      </c>
      <c r="G7" s="28">
        <f t="shared" si="1"/>
        <v>8541</v>
      </c>
      <c r="H7" s="28"/>
      <c r="I7" s="28"/>
      <c r="J7" s="25"/>
    </row>
    <row r="8" spans="2:10" ht="22.5" x14ac:dyDescent="0.3">
      <c r="B8" s="24"/>
      <c r="C8" s="27">
        <v>8735.2450000000008</v>
      </c>
      <c r="D8" s="26">
        <v>-1</v>
      </c>
      <c r="E8" s="28">
        <f>ROUND(C8,D8)</f>
        <v>8740</v>
      </c>
      <c r="F8" s="28">
        <f t="shared" si="0"/>
        <v>8740</v>
      </c>
      <c r="G8" s="28">
        <f t="shared" si="1"/>
        <v>8730</v>
      </c>
      <c r="H8" s="28"/>
      <c r="I8" s="28"/>
      <c r="J8" s="25"/>
    </row>
    <row r="9" spans="2:10" ht="22.5" x14ac:dyDescent="0.3">
      <c r="B9" s="24"/>
      <c r="C9" s="27">
        <v>9496.2245000000003</v>
      </c>
      <c r="D9" s="26">
        <v>-3</v>
      </c>
      <c r="E9" s="28">
        <f>ROUND(C9,D9)</f>
        <v>9000</v>
      </c>
      <c r="F9" s="28">
        <f t="shared" si="0"/>
        <v>10000</v>
      </c>
      <c r="G9" s="28">
        <f t="shared" si="1"/>
        <v>9000</v>
      </c>
      <c r="H9" s="28"/>
      <c r="I9" s="28"/>
      <c r="J9" s="25"/>
    </row>
    <row r="10" spans="2:10" ht="9" customHeight="1" x14ac:dyDescent="0.3">
      <c r="B10" s="25"/>
      <c r="C10" s="25"/>
      <c r="D10" s="25"/>
      <c r="E10" s="25"/>
      <c r="F10" s="25"/>
      <c r="G10" s="25"/>
      <c r="H10" s="25"/>
      <c r="I10" s="25"/>
      <c r="J10" s="25"/>
    </row>
    <row r="13" spans="2:10" ht="22.5" x14ac:dyDescent="0.3">
      <c r="B13" s="24"/>
      <c r="C13" s="24"/>
      <c r="D13" s="24"/>
      <c r="E13" s="24"/>
      <c r="F13" s="24"/>
      <c r="G13" s="24"/>
      <c r="I13" s="24"/>
      <c r="J13" s="25"/>
    </row>
    <row r="14" spans="2:10" ht="22.5" x14ac:dyDescent="0.3">
      <c r="B14" s="24"/>
      <c r="C14" s="24" t="s">
        <v>735</v>
      </c>
      <c r="D14" s="24" t="s">
        <v>738</v>
      </c>
      <c r="E14" s="24" t="s">
        <v>739</v>
      </c>
      <c r="F14" s="24" t="s">
        <v>740</v>
      </c>
      <c r="G14" s="24" t="s">
        <v>741</v>
      </c>
      <c r="I14" s="24" t="s">
        <v>742</v>
      </c>
      <c r="J14" s="25"/>
    </row>
    <row r="15" spans="2:10" ht="22.5" x14ac:dyDescent="0.3">
      <c r="B15" s="24"/>
      <c r="C15" s="27">
        <v>25985.848999999998</v>
      </c>
      <c r="D15" s="29">
        <v>2</v>
      </c>
      <c r="E15" s="28">
        <f>ROUND(C15, D15)</f>
        <v>25985.85</v>
      </c>
      <c r="F15" s="28">
        <f>ROUNDUP(C15, D15)</f>
        <v>25985.85</v>
      </c>
      <c r="G15" s="28">
        <f>ROUNDDOWN(C15, D15)</f>
        <v>25985.84</v>
      </c>
      <c r="I15" s="28">
        <f>MROUND(20, 3)</f>
        <v>21</v>
      </c>
      <c r="J15" s="25"/>
    </row>
    <row r="16" spans="2:10" ht="22.5" x14ac:dyDescent="0.3">
      <c r="B16" s="24"/>
      <c r="C16" s="27">
        <v>125.42100000000001</v>
      </c>
      <c r="D16" s="29">
        <v>1</v>
      </c>
      <c r="E16" s="28">
        <f>ROUND(C16, D16)</f>
        <v>125.4</v>
      </c>
      <c r="F16" s="28">
        <f t="shared" ref="F16:F21" si="2">ROUNDUP(C16, D16)</f>
        <v>125.5</v>
      </c>
      <c r="G16" s="28">
        <f t="shared" ref="G16:G21" si="3">ROUNDDOWN(C16, D16)</f>
        <v>125.4</v>
      </c>
      <c r="I16" s="28">
        <f>MROUND(-20, -3)</f>
        <v>-21</v>
      </c>
      <c r="J16" s="25"/>
    </row>
    <row r="17" spans="2:10" ht="22.5" x14ac:dyDescent="0.3">
      <c r="B17" s="24"/>
      <c r="C17" s="27">
        <v>8541.4110000000001</v>
      </c>
      <c r="D17" s="26">
        <v>0</v>
      </c>
      <c r="E17" s="28">
        <f t="shared" ref="E17:E19" si="4">ROUND(C17, D17)</f>
        <v>8541</v>
      </c>
      <c r="F17" s="28">
        <f t="shared" si="2"/>
        <v>8542</v>
      </c>
      <c r="G17" s="28">
        <f t="shared" si="3"/>
        <v>8541</v>
      </c>
      <c r="I17" s="28" t="e">
        <f>MROUND(-20, 3)</f>
        <v>#NUM!</v>
      </c>
      <c r="J17" s="25"/>
    </row>
    <row r="18" spans="2:10" ht="22.5" x14ac:dyDescent="0.3">
      <c r="B18" s="24"/>
      <c r="C18" s="27">
        <v>8735.2450000000008</v>
      </c>
      <c r="D18" s="26">
        <v>-1</v>
      </c>
      <c r="E18" s="28">
        <f t="shared" si="4"/>
        <v>8740</v>
      </c>
      <c r="F18" s="28">
        <f t="shared" si="2"/>
        <v>8740</v>
      </c>
      <c r="G18" s="28">
        <f t="shared" si="3"/>
        <v>8730</v>
      </c>
      <c r="I18" s="28" t="e">
        <f>MROUND(20, -3)</f>
        <v>#NUM!</v>
      </c>
      <c r="J18" s="25"/>
    </row>
    <row r="19" spans="2:10" ht="22.5" x14ac:dyDescent="0.3">
      <c r="B19" s="24"/>
      <c r="C19" s="27">
        <v>9496.2245000000003</v>
      </c>
      <c r="D19" s="26">
        <v>-2</v>
      </c>
      <c r="E19" s="28">
        <f t="shared" si="4"/>
        <v>9500</v>
      </c>
      <c r="F19" s="28">
        <f t="shared" si="2"/>
        <v>9500</v>
      </c>
      <c r="G19" s="28">
        <f t="shared" si="3"/>
        <v>9400</v>
      </c>
      <c r="I19" s="28"/>
      <c r="J19" s="25"/>
    </row>
    <row r="20" spans="2:10" ht="22.5" x14ac:dyDescent="0.3">
      <c r="B20" s="25"/>
      <c r="C20" s="27">
        <v>9496.2245000000003</v>
      </c>
      <c r="D20" s="26">
        <v>-3</v>
      </c>
      <c r="E20" s="28">
        <f t="shared" ref="E20" si="5">ROUND(C20, D20)</f>
        <v>9000</v>
      </c>
      <c r="F20" s="28">
        <f t="shared" si="2"/>
        <v>10000</v>
      </c>
      <c r="G20" s="28">
        <f t="shared" si="3"/>
        <v>9000</v>
      </c>
      <c r="I20" s="28"/>
      <c r="J20" s="25"/>
    </row>
    <row r="21" spans="2:10" ht="22.5" x14ac:dyDescent="0.3">
      <c r="B21" s="24"/>
      <c r="C21" s="27">
        <v>9596.2245000000003</v>
      </c>
      <c r="D21" s="26">
        <v>-3</v>
      </c>
      <c r="E21" s="28">
        <f t="shared" ref="E21" si="6">ROUND(C21, D21)</f>
        <v>10000</v>
      </c>
      <c r="F21" s="28">
        <f t="shared" si="2"/>
        <v>10000</v>
      </c>
      <c r="G21" s="28">
        <f t="shared" si="3"/>
        <v>9000</v>
      </c>
      <c r="I21" s="28"/>
      <c r="J21" s="25"/>
    </row>
    <row r="22" spans="2:10" ht="22.5" x14ac:dyDescent="0.3">
      <c r="B22" s="24"/>
      <c r="C22" s="24"/>
      <c r="D22" s="24"/>
      <c r="E22" s="24"/>
      <c r="F22" s="24"/>
      <c r="G22" s="24"/>
      <c r="I22" s="24"/>
      <c r="J22" s="25"/>
    </row>
    <row r="26" spans="2:10" x14ac:dyDescent="0.3">
      <c r="D26">
        <f>ROUND(4981, -2)</f>
        <v>5000</v>
      </c>
      <c r="E26" s="73">
        <f>ROUNDUP(4121.23, -2)</f>
        <v>4200</v>
      </c>
    </row>
    <row r="28" spans="2:10" x14ac:dyDescent="0.3">
      <c r="F28">
        <f>ROUNDUP(4221.23, -2)</f>
        <v>4300</v>
      </c>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13"/>
  <sheetViews>
    <sheetView showGridLines="0" zoomScaleNormal="100" workbookViewId="0">
      <selection activeCell="E12" sqref="E12"/>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row r="11" spans="3:8" x14ac:dyDescent="0.3">
      <c r="C11" s="30" t="s">
        <v>743</v>
      </c>
      <c r="D11" s="30" t="s">
        <v>744</v>
      </c>
      <c r="E11" s="30" t="s">
        <v>745</v>
      </c>
      <c r="F11" s="31"/>
      <c r="G11" s="30" t="s">
        <v>744</v>
      </c>
      <c r="H11" s="30" t="s">
        <v>745</v>
      </c>
    </row>
    <row r="12" spans="3:8" x14ac:dyDescent="0.3">
      <c r="C12" s="32">
        <v>25.483654000000001</v>
      </c>
      <c r="D12" s="32">
        <f>ROUND(C12, 3)</f>
        <v>25.484000000000002</v>
      </c>
      <c r="E12" s="55">
        <v>25.483654000000001</v>
      </c>
      <c r="F12" s="31"/>
      <c r="G12" s="31">
        <f>D12*13</f>
        <v>331.29200000000003</v>
      </c>
      <c r="H12" s="31">
        <f>E12*13</f>
        <v>331.28750200000002</v>
      </c>
    </row>
    <row r="13" spans="3:8" x14ac:dyDescent="0.3">
      <c r="C13" s="32">
        <v>-25.483654000000001</v>
      </c>
      <c r="D13" s="32">
        <f>ROUND(C13, 3)</f>
        <v>-25.484000000000002</v>
      </c>
      <c r="E13" s="55">
        <v>-25.483654000000001</v>
      </c>
      <c r="F13" s="31"/>
      <c r="G13" s="31">
        <f>D13*13</f>
        <v>-331.29200000000003</v>
      </c>
      <c r="H13" s="31">
        <f>E13*13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24"/>
  <sheetViews>
    <sheetView showGridLines="0" topLeftCell="A10" zoomScale="130" zoomScaleNormal="130" workbookViewId="0">
      <selection activeCell="H19" sqref="H19"/>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row r="16" spans="3:6" x14ac:dyDescent="0.3">
      <c r="C16" s="34" t="s">
        <v>757</v>
      </c>
      <c r="D16" s="34" t="s">
        <v>758</v>
      </c>
      <c r="E16" s="46" t="s">
        <v>759</v>
      </c>
      <c r="F16" s="48" t="s">
        <v>760</v>
      </c>
    </row>
    <row r="17" spans="3:6" x14ac:dyDescent="0.3">
      <c r="C17" s="22">
        <v>15</v>
      </c>
      <c r="D17" s="22">
        <v>2</v>
      </c>
      <c r="E17" s="47">
        <f>QUOTIENT(C17, D17)</f>
        <v>7</v>
      </c>
      <c r="F17" s="49">
        <f>MOD(C17, D17)</f>
        <v>1</v>
      </c>
    </row>
    <row r="18" spans="3:6" x14ac:dyDescent="0.3">
      <c r="C18" s="22">
        <v>43</v>
      </c>
      <c r="D18" s="22">
        <v>4</v>
      </c>
      <c r="E18" s="47">
        <f t="shared" ref="E18:E22" si="2">QUOTIENT(C18, D18)</f>
        <v>10</v>
      </c>
      <c r="F18" s="49">
        <f t="shared" ref="F18:F22" si="3">MOD(C18, D18)</f>
        <v>3</v>
      </c>
    </row>
    <row r="19" spans="3:6" x14ac:dyDescent="0.3">
      <c r="C19" s="22">
        <v>82</v>
      </c>
      <c r="D19" s="22">
        <v>10</v>
      </c>
      <c r="E19" s="47">
        <f t="shared" si="2"/>
        <v>8</v>
      </c>
      <c r="F19" s="49">
        <f t="shared" si="3"/>
        <v>2</v>
      </c>
    </row>
    <row r="20" spans="3:6" x14ac:dyDescent="0.3">
      <c r="C20" s="22">
        <v>50</v>
      </c>
      <c r="D20" s="22">
        <v>5</v>
      </c>
      <c r="E20" s="47">
        <f t="shared" si="2"/>
        <v>10</v>
      </c>
      <c r="F20" s="49">
        <f t="shared" si="3"/>
        <v>0</v>
      </c>
    </row>
    <row r="21" spans="3:6" x14ac:dyDescent="0.3">
      <c r="C21" s="22">
        <v>10</v>
      </c>
      <c r="D21" s="22">
        <v>3</v>
      </c>
      <c r="E21" s="47">
        <f t="shared" si="2"/>
        <v>3</v>
      </c>
      <c r="F21" s="49">
        <f t="shared" si="3"/>
        <v>1</v>
      </c>
    </row>
    <row r="22" spans="3:6" x14ac:dyDescent="0.3">
      <c r="C22" s="22">
        <v>9</v>
      </c>
      <c r="D22" s="22">
        <v>5</v>
      </c>
      <c r="E22" s="47">
        <f t="shared" si="2"/>
        <v>1</v>
      </c>
      <c r="F22" s="49">
        <f t="shared" si="3"/>
        <v>4</v>
      </c>
    </row>
    <row r="23" spans="3:6" ht="17.25" thickBot="1" x14ac:dyDescent="0.35">
      <c r="C23" s="35"/>
      <c r="D23" s="35"/>
      <c r="E23" s="35"/>
      <c r="F23" s="35"/>
    </row>
    <row r="24"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C16"/>
  <sheetViews>
    <sheetView showGridLines="0" zoomScale="160" zoomScaleNormal="160" workbookViewId="0">
      <selection activeCell="F12" sqref="F12"/>
    </sheetView>
  </sheetViews>
  <sheetFormatPr defaultRowHeight="16.5" x14ac:dyDescent="0.3"/>
  <cols>
    <col min="1" max="1" width="2" customWidth="1"/>
    <col min="2" max="2" width="11.5" customWidth="1"/>
    <col min="3" max="3" width="13.75" bestFit="1" customWidth="1"/>
  </cols>
  <sheetData>
    <row r="1" spans="2:3" ht="8.25" customHeight="1" x14ac:dyDescent="0.3"/>
    <row r="2" spans="2:3" x14ac:dyDescent="0.3">
      <c r="B2" s="34" t="s">
        <v>746</v>
      </c>
      <c r="C2" s="34" t="s">
        <v>747</v>
      </c>
    </row>
    <row r="3" spans="2:3" x14ac:dyDescent="0.3">
      <c r="B3" s="36">
        <v>426</v>
      </c>
      <c r="C3" s="36" t="str">
        <f>IF(MOD(B3,2)=0,"Cüt","Tək")</f>
        <v>Cüt</v>
      </c>
    </row>
    <row r="4" spans="2:3" x14ac:dyDescent="0.3">
      <c r="B4" s="36">
        <v>623</v>
      </c>
      <c r="C4" s="36" t="str">
        <f t="shared" ref="C4:C14" si="0">IF(MOD(B4,2)=0,"Cüt","Tək")</f>
        <v>Tək</v>
      </c>
    </row>
    <row r="5" spans="2:3" x14ac:dyDescent="0.3">
      <c r="B5" s="36">
        <v>389</v>
      </c>
      <c r="C5" s="36" t="str">
        <f t="shared" si="0"/>
        <v>Tək</v>
      </c>
    </row>
    <row r="6" spans="2:3" x14ac:dyDescent="0.3">
      <c r="B6" s="36">
        <v>481</v>
      </c>
      <c r="C6" s="36" t="str">
        <f t="shared" si="0"/>
        <v>Tək</v>
      </c>
    </row>
    <row r="7" spans="2:3" x14ac:dyDescent="0.3">
      <c r="B7" s="36">
        <v>331</v>
      </c>
      <c r="C7" s="36" t="str">
        <f t="shared" si="0"/>
        <v>Tək</v>
      </c>
    </row>
    <row r="8" spans="2:3" x14ac:dyDescent="0.3">
      <c r="B8" s="36">
        <v>135</v>
      </c>
      <c r="C8" s="36" t="str">
        <f t="shared" si="0"/>
        <v>Tək</v>
      </c>
    </row>
    <row r="9" spans="2:3" x14ac:dyDescent="0.3">
      <c r="B9" s="36">
        <v>302</v>
      </c>
      <c r="C9" s="36" t="str">
        <f t="shared" si="0"/>
        <v>Cüt</v>
      </c>
    </row>
    <row r="10" spans="2:3" x14ac:dyDescent="0.3">
      <c r="B10" s="36">
        <v>165</v>
      </c>
      <c r="C10" s="36" t="str">
        <f t="shared" si="0"/>
        <v>Tək</v>
      </c>
    </row>
    <row r="11" spans="2:3" x14ac:dyDescent="0.3">
      <c r="B11" s="36">
        <v>954</v>
      </c>
      <c r="C11" s="36" t="str">
        <f t="shared" si="0"/>
        <v>Cüt</v>
      </c>
    </row>
    <row r="12" spans="2:3" x14ac:dyDescent="0.3">
      <c r="B12" s="36">
        <v>856</v>
      </c>
      <c r="C12" s="36" t="str">
        <f t="shared" si="0"/>
        <v>Cüt</v>
      </c>
    </row>
    <row r="13" spans="2:3" x14ac:dyDescent="0.3">
      <c r="B13" s="36">
        <v>629</v>
      </c>
      <c r="C13" s="36" t="str">
        <f t="shared" si="0"/>
        <v>Tək</v>
      </c>
    </row>
    <row r="14" spans="2:3" x14ac:dyDescent="0.3">
      <c r="B14" s="36">
        <v>258</v>
      </c>
      <c r="C14" s="36" t="str">
        <f t="shared" si="0"/>
        <v>Cüt</v>
      </c>
    </row>
    <row r="15" spans="2:3" ht="5.25" customHeight="1" thickBot="1" x14ac:dyDescent="0.35">
      <c r="B15" s="37"/>
      <c r="C15" s="37"/>
    </row>
    <row r="16" spans="2:3"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INT practise</vt:lpstr>
      <vt:lpstr>MATH&amp;TRİG formulas</vt:lpstr>
      <vt:lpstr>MATH&amp;TRİG formulas (2)</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2025-05-08T12:50:48Z</dcterms:modified>
</cp:coreProperties>
</file>