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D6702E95-2880-4DA6-9813-834E0EF9F5AC}" xr6:coauthVersionLast="45" xr6:coauthVersionMax="47" xr10:uidLastSave="{00000000-0000-0000-0000-000000000000}"/>
  <bookViews>
    <workbookView xWindow="-120" yWindow="-120" windowWidth="20730" windowHeight="11160" firstSheet="3" activeTab="4"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18" l="1"/>
  <c r="E8" i="18"/>
  <c r="D8" i="18"/>
  <c r="C8" i="18"/>
  <c r="B7" i="18" l="1"/>
  <c r="C6" i="18"/>
  <c r="B6" i="18"/>
  <c r="C2" i="6" l="1"/>
  <c r="D2" i="6"/>
  <c r="E2" i="6"/>
  <c r="F2" i="6"/>
  <c r="G2" i="6"/>
  <c r="H2" i="6"/>
  <c r="I2" i="6"/>
  <c r="B2" i="6"/>
  <c r="B5" i="18" l="1"/>
  <c r="D4" i="18"/>
  <c r="C4" i="18"/>
  <c r="B4" i="18"/>
  <c r="B1" i="6"/>
  <c r="C1" i="6"/>
  <c r="E1" i="6"/>
  <c r="G1" i="6"/>
  <c r="C3" i="18"/>
  <c r="D1" i="6"/>
  <c r="F1" i="6"/>
  <c r="H1" i="6"/>
  <c r="I1" i="6"/>
  <c r="C2" i="18" l="1"/>
  <c r="B2" i="18"/>
  <c r="D2" i="18"/>
  <c r="B3" i="18"/>
  <c r="D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<sst xmlns="http://schemas.openxmlformats.org/spreadsheetml/2006/main" count="7434" uniqueCount="1920">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</sst>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108136</xdr:colOff>
      <xdr:row>8</xdr:row>
      <xdr:rowOff>77320</xdr:rowOff>
    </xdr:from>
    <xdr:to>
      <xdr:col>6</xdr:col>
      <xdr:colOff>57150</xdr:colOff>
      <xdr:row>15</xdr:row>
      <xdr:rowOff>38099</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2546536" y="1662280"/>
          <a:ext cx="1168214" cy="134761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34" t="s">
        <v>1846</v>
      </c>
      <c r="B15" s="134"/>
    </row>
    <row r="16" spans="1:6" ht="18">
      <c r="A16" s="31" t="s">
        <v>1845</v>
      </c>
      <c r="B16" s="32">
        <v>14624</v>
      </c>
    </row>
    <row r="17" spans="1:4">
      <c r="A17" s="135"/>
      <c r="B17" s="135"/>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8" t="s">
        <v>1903</v>
      </c>
      <c r="K6" s="138"/>
      <c r="L6" s="138"/>
      <c r="M6" s="138"/>
      <c r="N6" s="138"/>
      <c r="O6" s="138"/>
    </row>
    <row r="7" spans="1:16" ht="49.5" customHeight="1">
      <c r="A7" s="118">
        <v>13508</v>
      </c>
      <c r="B7" s="119" t="s">
        <v>722</v>
      </c>
      <c r="C7" s="119" t="s">
        <v>57</v>
      </c>
      <c r="D7" s="119" t="s">
        <v>375</v>
      </c>
      <c r="E7" s="120">
        <v>1222</v>
      </c>
      <c r="F7" s="119">
        <v>36</v>
      </c>
      <c r="G7" s="121">
        <v>44053</v>
      </c>
      <c r="J7" s="138" t="s">
        <v>1904</v>
      </c>
      <c r="K7" s="138"/>
      <c r="L7" s="138"/>
      <c r="M7" s="138"/>
      <c r="N7" s="138"/>
      <c r="O7" s="138"/>
    </row>
    <row r="8" spans="1:16">
      <c r="A8" s="113">
        <v>13509</v>
      </c>
      <c r="B8" s="114" t="s">
        <v>1336</v>
      </c>
      <c r="C8" s="114" t="s">
        <v>57</v>
      </c>
      <c r="D8" s="114" t="s">
        <v>375</v>
      </c>
      <c r="E8" s="115">
        <v>2842</v>
      </c>
      <c r="F8" s="114">
        <v>36</v>
      </c>
      <c r="G8" s="116">
        <v>40625</v>
      </c>
      <c r="J8" s="138" t="s">
        <v>1905</v>
      </c>
      <c r="K8" s="138"/>
      <c r="L8" s="138"/>
      <c r="M8" s="138"/>
      <c r="N8" s="138"/>
      <c r="O8" s="138"/>
    </row>
    <row r="9" spans="1:16">
      <c r="A9" s="118">
        <v>13510</v>
      </c>
      <c r="B9" s="119" t="s">
        <v>893</v>
      </c>
      <c r="C9" s="119" t="s">
        <v>57</v>
      </c>
      <c r="D9" s="119" t="s">
        <v>375</v>
      </c>
      <c r="E9" s="120">
        <v>1345</v>
      </c>
      <c r="F9" s="119">
        <v>35</v>
      </c>
      <c r="G9" s="121">
        <v>40679</v>
      </c>
      <c r="J9" s="138" t="s">
        <v>1906</v>
      </c>
      <c r="K9" s="138"/>
      <c r="L9" s="138"/>
      <c r="M9" s="138"/>
      <c r="N9" s="138"/>
      <c r="O9" s="138"/>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abSelected="1" zoomScale="115" zoomScaleNormal="115" workbookViewId="0">
      <selection activeCell="F9" sqref="F9"/>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t="s">
        <v>1917</v>
      </c>
      <c r="B6" s="16">
        <f>ROW(C6)</f>
        <v>6</v>
      </c>
      <c r="C6" s="16">
        <f>ROW()</f>
        <v>6</v>
      </c>
    </row>
    <row r="7" spans="1:10" ht="17.25">
      <c r="A7" s="125" t="s">
        <v>1918</v>
      </c>
      <c r="B7" s="16">
        <f>ROWS(E7:J15)</f>
        <v>9</v>
      </c>
      <c r="C7" s="128"/>
    </row>
    <row r="8" spans="1:10" ht="17.25">
      <c r="A8" s="126" t="s">
        <v>1919</v>
      </c>
      <c r="B8" s="16">
        <v>3</v>
      </c>
      <c r="C8" s="128" t="str">
        <f>CHOOSE(B8,"LG","Lenova","HP")</f>
        <v>HP</v>
      </c>
      <c r="D8" s="16" t="str">
        <f>CHOOSE(2, "LG", "Lenova")</f>
        <v>Lenova</v>
      </c>
      <c r="E8" s="16" t="str">
        <f>CHOOSE(H9,I8,I9,I10)</f>
        <v>Lenova</v>
      </c>
      <c r="F8" s="16" t="e">
        <f>CHOOSE(H9, I8:I10)</f>
        <v>#VALUE!</v>
      </c>
      <c r="H8" s="16">
        <v>1</v>
      </c>
      <c r="I8" s="16" t="s">
        <v>1823</v>
      </c>
    </row>
    <row r="9" spans="1:10" ht="17.25">
      <c r="A9" s="125"/>
      <c r="H9" s="16">
        <v>2</v>
      </c>
      <c r="I9" s="16" t="s">
        <v>1911</v>
      </c>
    </row>
    <row r="10" spans="1:10" ht="17.25">
      <c r="A10" s="126"/>
      <c r="H10" s="16">
        <v>3</v>
      </c>
      <c r="I10" s="16" t="s">
        <v>1828</v>
      </c>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N16" sqref="N16"/>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F1" s="16" t="s">
        <v>1838</v>
      </c>
    </row>
    <row r="2" spans="1:6">
      <c r="A2" s="23">
        <v>44120</v>
      </c>
      <c r="B2" s="22" t="str">
        <f t="shared" ref="B2:B12" si="0">CHOOSE(WEEKDAY(A2,2),"B.e","Ç.a","Ç","C.a","C","Ş","B")</f>
        <v>C</v>
      </c>
      <c r="F2" s="16" t="s">
        <v>1839</v>
      </c>
    </row>
    <row r="3" spans="1:6">
      <c r="A3" s="21">
        <v>44035</v>
      </c>
      <c r="B3" s="22" t="str">
        <f t="shared" si="0"/>
        <v>C.a</v>
      </c>
      <c r="F3" s="16" t="s">
        <v>1840</v>
      </c>
    </row>
    <row r="4" spans="1:6">
      <c r="A4" s="23">
        <v>43844</v>
      </c>
      <c r="B4" s="22" t="str">
        <f t="shared" si="0"/>
        <v>Ç.a</v>
      </c>
      <c r="F4" s="16" t="s">
        <v>1841</v>
      </c>
    </row>
    <row r="5" spans="1:6">
      <c r="A5" s="21">
        <v>44193</v>
      </c>
      <c r="B5" s="22" t="str">
        <f t="shared" si="0"/>
        <v>B.e</v>
      </c>
      <c r="F5" s="16" t="s">
        <v>1842</v>
      </c>
    </row>
    <row r="6" spans="1:6">
      <c r="A6" s="23">
        <v>44000</v>
      </c>
      <c r="B6" s="22" t="str">
        <f t="shared" si="0"/>
        <v>C.a</v>
      </c>
      <c r="F6" s="16" t="s">
        <v>1843</v>
      </c>
    </row>
    <row r="7" spans="1:6">
      <c r="A7" s="21">
        <v>43944</v>
      </c>
      <c r="B7" s="22" t="str">
        <f t="shared" si="0"/>
        <v>C.a</v>
      </c>
      <c r="F7" s="16" t="s">
        <v>1844</v>
      </c>
    </row>
    <row r="8" spans="1:6">
      <c r="A8" s="23">
        <v>43853</v>
      </c>
      <c r="B8" s="22" t="str">
        <f t="shared" si="0"/>
        <v>C.a</v>
      </c>
    </row>
    <row r="9" spans="1:6">
      <c r="A9" s="21">
        <v>43853</v>
      </c>
      <c r="B9" s="22" t="str">
        <f t="shared" si="0"/>
        <v>C.a</v>
      </c>
    </row>
    <row r="10" spans="1:6">
      <c r="A10" s="23">
        <v>44102</v>
      </c>
      <c r="B10" s="22" t="str">
        <f t="shared" si="0"/>
        <v>B.e</v>
      </c>
    </row>
    <row r="11" spans="1:6">
      <c r="A11" s="21">
        <v>44080</v>
      </c>
      <c r="B11" s="22" t="str">
        <f t="shared" si="0"/>
        <v>B</v>
      </c>
    </row>
    <row r="12" spans="1:6">
      <c r="A12" s="23">
        <v>44077</v>
      </c>
      <c r="B12" s="22" t="str">
        <f t="shared" si="0"/>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N16" sqref="N16"/>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26">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c r="A8" s="29">
        <v>13843</v>
      </c>
      <c r="B8" s="28" t="s">
        <v>1793</v>
      </c>
      <c r="C8" s="27">
        <v>2633</v>
      </c>
    </row>
    <row r="9" spans="1:6">
      <c r="A9" s="26">
        <v>14624</v>
      </c>
      <c r="B9" s="25" t="s">
        <v>1790</v>
      </c>
      <c r="C9" s="24">
        <v>1989</v>
      </c>
    </row>
    <row r="10" spans="1:6">
      <c r="A10" s="29">
        <v>14193</v>
      </c>
      <c r="B10" s="28" t="s">
        <v>1789</v>
      </c>
      <c r="C10" s="27">
        <v>2343</v>
      </c>
    </row>
    <row r="11" spans="1:6">
      <c r="A11" s="26">
        <v>14460</v>
      </c>
      <c r="B11" s="25" t="s">
        <v>1788</v>
      </c>
      <c r="C11" s="24">
        <v>2700</v>
      </c>
    </row>
    <row r="12" spans="1:6">
      <c r="A12" s="29">
        <v>14628</v>
      </c>
      <c r="B12" s="28" t="s">
        <v>1787</v>
      </c>
      <c r="C12" s="27">
        <v>2131</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2">
    <mergeCell ref="E2:F2"/>
    <mergeCell ref="E4:F4"/>
  </mergeCells>
  <dataValidations count="1">
    <dataValidation type="list" allowBlank="1" showInputMessage="1" showErrorMessage="1" sqref="F3"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sheetData>
  <mergeCells count="1">
    <mergeCell ref="G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2025-05-12T07:51:50Z</dcterms:modified>
</cp:coreProperties>
</file>