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xr:revisionPtr revIDLastSave="0" documentId="13_ncr:1_{AECECD69-C52D-4044-B520-2EFEFD4F580F}" xr6:coauthVersionLast="45" xr6:coauthVersionMax="47" xr10:uidLastSave="{00000000-0000-0000-0000-000000000000}"/>
  <bookViews>
    <workbookView xWindow="-120" yWindow="-120" windowWidth="20730" windowHeight="11160" activeTab="3" xr2:uid="{00000000-000D-0000-FFFF-FFFF00000000}"/>
  </bookViews>
  <sheets>
    <sheet name="HANDEX" sheetId="5" r:id="rId1"/>
    <sheet name="Task 1" sheetId="1" r:id="rId2"/>
    <sheet name="Task 2" sheetId="2" r:id="rId3"/>
    <sheet name="Task 3" sheetId="3"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 i="3" l="1"/>
  <c r="F7" i="3"/>
  <c r="F3" i="3"/>
  <c r="D3" i="2"/>
  <c r="D4" i="2"/>
  <c r="D5" i="2"/>
  <c r="D6" i="2"/>
  <c r="D7" i="2"/>
  <c r="D8" i="2"/>
  <c r="D9" i="2"/>
  <c r="E3" i="1"/>
  <c r="D2" i="2"/>
  <c r="E4" i="1"/>
  <c r="E2" i="1"/>
  <c r="D3" i="1"/>
  <c r="D4" i="1"/>
  <c r="D5" i="1"/>
  <c r="E5" i="1" s="1"/>
  <c r="D2" i="1"/>
</calcChain>
</file>

<file path=xl/sharedStrings.xml><?xml version="1.0" encoding="utf-8"?>
<sst xmlns="http://schemas.openxmlformats.org/spreadsheetml/2006/main" count="88" uniqueCount="72">
  <si>
    <t>Mustafayev Kamal</t>
  </si>
  <si>
    <t>Səfərova Arzu</t>
  </si>
  <si>
    <t>Kubişov Seymur</t>
  </si>
  <si>
    <t>Abdullayev Abdulla</t>
  </si>
  <si>
    <t>Fənn</t>
  </si>
  <si>
    <t>Ali riyaziyyat</t>
  </si>
  <si>
    <t>İnformatika</t>
  </si>
  <si>
    <t>Maliyyə</t>
  </si>
  <si>
    <t>Topladığı bal</t>
  </si>
  <si>
    <t>Balın hərf qarşılığı</t>
  </si>
  <si>
    <t>Stipendiya</t>
  </si>
  <si>
    <t>[0-50]</t>
  </si>
  <si>
    <t>[51-60]</t>
  </si>
  <si>
    <t>[61-70]</t>
  </si>
  <si>
    <t>[71-80]</t>
  </si>
  <si>
    <t>[81-90]</t>
  </si>
  <si>
    <t>[91-100]</t>
  </si>
  <si>
    <t>F</t>
  </si>
  <si>
    <t>E</t>
  </si>
  <si>
    <t>D</t>
  </si>
  <si>
    <t>C</t>
  </si>
  <si>
    <t>B</t>
  </si>
  <si>
    <t>A</t>
  </si>
  <si>
    <t>Tələbə stipendiya almır</t>
  </si>
  <si>
    <t>E,C,D</t>
  </si>
  <si>
    <t>Tələbə 60 AZN stipendiya alır</t>
  </si>
  <si>
    <t>Tələbə 90 AZN stipendiya alır</t>
  </si>
  <si>
    <t>Tələbə 120 AZN stipendiya alır</t>
  </si>
  <si>
    <t>İşçi</t>
  </si>
  <si>
    <t>Stajı</t>
  </si>
  <si>
    <t>Əmək haqqı</t>
  </si>
  <si>
    <t>Ələkbərov Aydın</t>
  </si>
  <si>
    <t>Əliyev Aydın</t>
  </si>
  <si>
    <t>Yaqubov Aydın</t>
  </si>
  <si>
    <t>Xəstəlik vərəqəsinə görə ödəniləcək məbləğ</t>
  </si>
  <si>
    <t>İşçinin 8 ilədək stajı olduqda əmək haqqının 60%, 8 ildən 12 ilədək olduqda əmək haqqının 80%-i, 12 il və daha çox olduqda isə əmək haqqının 100%-i ödənilir</t>
  </si>
  <si>
    <t>S.A.A</t>
  </si>
  <si>
    <t>Əliyeva Vüsalə Lətif qızı</t>
  </si>
  <si>
    <t>Səmədov Orxan Vəli oğlu</t>
  </si>
  <si>
    <t>Abdullayev Ömər Vüqar oğlu</t>
  </si>
  <si>
    <t>Ekonometrika</t>
  </si>
  <si>
    <t>Məmmədli Lalə İsa qızı</t>
  </si>
  <si>
    <t>Rüstəmov Vüsal</t>
  </si>
  <si>
    <t>Şərtlər</t>
  </si>
  <si>
    <t>Vergi hesablaması</t>
  </si>
  <si>
    <t>Qeyri-neft sektoru</t>
  </si>
  <si>
    <t>Sektor</t>
  </si>
  <si>
    <t>Gross Maaş</t>
  </si>
  <si>
    <t>Gəlir vergisi</t>
  </si>
  <si>
    <t>X&lt;=8000</t>
  </si>
  <si>
    <t>X*0</t>
  </si>
  <si>
    <t>X&gt;8000</t>
  </si>
  <si>
    <t>(X-8000)*14%</t>
  </si>
  <si>
    <t>Neft sektoru</t>
  </si>
  <si>
    <t>X&lt;=200</t>
  </si>
  <si>
    <t>200&lt;X&lt;=2500</t>
  </si>
  <si>
    <t>(X-200)*14%</t>
  </si>
  <si>
    <t>X&gt;2500</t>
  </si>
  <si>
    <t>(X-2500)*25%+2500*14%</t>
  </si>
  <si>
    <t>*</t>
  </si>
  <si>
    <t>facebook</t>
  </si>
  <si>
    <t>linkedin</t>
  </si>
  <si>
    <t>instagram</t>
  </si>
  <si>
    <t>telegram</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</si>
  <si>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</si>
  <si>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</si>
  <si>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</si>
  <si>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</si>
  <si>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</si>
  <si>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www.handex.az</t>
  </si>
  <si>
    <t>ex</t>
  </si>
  <si>
    <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</si>
</sst>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quot;man.&quot;_-;\-* #,##0.00\ &quot;man.&quot;_-;_-* &quot;-&quot;??\ &quot;man.&quot;_-;_-@_-"/>
    <numFmt numFmtId="165" formatCode="0&quot; il&quot;"/>
    <numFmt numFmtId="166" formatCode="0.00&quot; AZN&quot;"/>
    <numFmt numFmtId="167" formatCode="_-[$₼-42C]\ * #,##0.00_-;\-[$₼-42C]\ * #,##0.00_-;_-[$₼-42C]\ * &quot;-&quot;??_-;_-@_-"/>
    <numFmt numFmtId="168" formatCode="0\ &quot;il&quot;"/>
  </numFmts>
  <fonts count="19"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4"/>
      <color rgb="FF000000"/>
      <name val="Calibri"/>
      <family val="2"/>
      <scheme val="minor"/>
    </font>
    <font>
      <sz val="12"/>
      <color theme="0"/>
      <name val="Cambria"/>
      <family val="1"/>
      <scheme val="major"/>
    </font>
    <font>
      <sz val="12"/>
      <color theme="1"/>
      <name val="Calibri"/>
      <family val="2"/>
      <scheme val="minor"/>
    </font>
    <font>
      <b/>
      <sz val="12"/>
      <color theme="0"/>
      <name val="Cambria"/>
      <family val="1"/>
      <scheme val="major"/>
    </font>
    <font>
      <b/>
      <sz val="14"/>
      <color theme="0"/>
      <name val="Calibri"/>
      <family val="2"/>
      <scheme val="minor"/>
    </font>
    <font>
      <b/>
      <sz val="14"/>
      <color rgb="FFFF0000"/>
      <name val="Calibri"/>
      <family val="2"/>
      <scheme val="minor"/>
    </font>
    <font>
      <sz val="13"/>
      <color theme="1"/>
      <name val="Palatino Linotype"/>
      <family val="2"/>
      <charset val="186"/>
    </font>
    <font>
      <b/>
      <sz val="18"/>
      <color rgb="FF002060"/>
      <name val="Palatino Linotype"/>
      <family val="1"/>
    </font>
    <font>
      <b/>
      <sz val="18"/>
      <color theme="0"/>
      <name val="Cambria"/>
      <family val="2"/>
      <scheme val="major"/>
    </font>
    <font>
      <b/>
      <sz val="28"/>
      <name val="Palatino Linotype"/>
      <family val="1"/>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7">
    <fill>
      <patternFill patternType="none"/>
    </fill>
    <fill>
      <patternFill patternType="gray125"/>
    </fill>
    <fill>
      <patternFill patternType="solid">
        <fgColor rgb="FF227447"/>
        <bgColor indexed="64"/>
      </patternFill>
    </fill>
    <fill>
      <patternFill patternType="solid">
        <fgColor rgb="FFD9D9D9"/>
        <bgColor indexed="64"/>
      </patternFill>
    </fill>
    <fill>
      <patternFill patternType="solid">
        <fgColor rgb="FF002060"/>
        <bgColor indexed="64"/>
      </patternFill>
    </fill>
    <fill>
      <patternFill patternType="solid">
        <fgColor rgb="FF0051F2"/>
        <bgColor indexed="64"/>
      </patternFill>
    </fill>
    <fill>
      <patternFill patternType="solid">
        <fgColor theme="7"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164" fontId="1" fillId="0" borderId="0" applyFont="0" applyFill="0" applyBorder="0" applyAlignment="0" applyProtection="0"/>
    <xf numFmtId="0" fontId="10" fillId="0" borderId="0"/>
    <xf numFmtId="0" fontId="17" fillId="0" borderId="0" applyNumberFormat="0" applyFill="0" applyBorder="0" applyAlignment="0" applyProtection="0"/>
  </cellStyleXfs>
  <cellXfs count="61">
    <xf numFmtId="0" fontId="0" fillId="0" borderId="0" xfId="0"/>
    <xf numFmtId="0" fontId="0" fillId="0" borderId="0" xfId="0" applyAlignment="1">
      <alignment horizontal="center"/>
    </xf>
    <xf numFmtId="166" fontId="0" fillId="0" borderId="0" xfId="1" applyNumberFormat="1" applyFont="1" applyFill="1" applyBorder="1" applyAlignment="1">
      <alignment horizontal="center"/>
    </xf>
    <xf numFmtId="165" fontId="0" fillId="0" borderId="0" xfId="0" applyNumberFormat="1" applyAlignment="1">
      <alignment horizontal="center"/>
    </xf>
    <xf numFmtId="0" fontId="0" fillId="3" borderId="8" xfId="0" applyFill="1" applyBorder="1"/>
    <xf numFmtId="0" fontId="0" fillId="3" borderId="9" xfId="0" applyFill="1" applyBorder="1"/>
    <xf numFmtId="0" fontId="0" fillId="0" borderId="10" xfId="0" applyBorder="1"/>
    <xf numFmtId="0" fontId="0" fillId="0" borderId="11" xfId="0" applyBorder="1"/>
    <xf numFmtId="0" fontId="0" fillId="3" borderId="10" xfId="0" applyFill="1" applyBorder="1"/>
    <xf numFmtId="0" fontId="0" fillId="3" borderId="11" xfId="0" applyFill="1" applyBorder="1"/>
    <xf numFmtId="0" fontId="0" fillId="0" borderId="12" xfId="0" applyBorder="1"/>
    <xf numFmtId="0" fontId="0" fillId="0" borderId="13" xfId="0" applyBorder="1"/>
    <xf numFmtId="0" fontId="5" fillId="2" borderId="0" xfId="0" applyFont="1" applyFill="1" applyAlignment="1">
      <alignment horizontal="left" vertical="center"/>
    </xf>
    <xf numFmtId="0" fontId="6" fillId="3" borderId="14" xfId="0" applyFont="1" applyFill="1" applyBorder="1" applyAlignment="1">
      <alignment horizontal="center" vertical="center"/>
    </xf>
    <xf numFmtId="167" fontId="6" fillId="3" borderId="15" xfId="0" applyNumberFormat="1" applyFont="1" applyFill="1" applyBorder="1" applyAlignment="1">
      <alignment horizontal="center" vertical="center"/>
    </xf>
    <xf numFmtId="168" fontId="6" fillId="3" borderId="15" xfId="0" applyNumberFormat="1" applyFont="1" applyFill="1" applyBorder="1" applyAlignment="1">
      <alignment horizontal="center" vertical="center"/>
    </xf>
    <xf numFmtId="0" fontId="6" fillId="0" borderId="17" xfId="0" applyFont="1" applyBorder="1" applyAlignment="1">
      <alignment horizontal="center" vertical="center"/>
    </xf>
    <xf numFmtId="167" fontId="6" fillId="0" borderId="0" xfId="0" applyNumberFormat="1" applyFont="1" applyAlignment="1">
      <alignment horizontal="center" vertical="center"/>
    </xf>
    <xf numFmtId="168" fontId="6" fillId="0" borderId="0" xfId="0" applyNumberFormat="1" applyFont="1" applyAlignment="1">
      <alignment horizontal="center" vertical="center"/>
    </xf>
    <xf numFmtId="0" fontId="6" fillId="3" borderId="17" xfId="0" applyFont="1" applyFill="1" applyBorder="1" applyAlignment="1">
      <alignment horizontal="center" vertical="center"/>
    </xf>
    <xf numFmtId="167" fontId="6" fillId="3" borderId="0" xfId="0" applyNumberFormat="1" applyFont="1" applyFill="1" applyAlignment="1">
      <alignment horizontal="center" vertical="center"/>
    </xf>
    <xf numFmtId="168" fontId="6" fillId="3" borderId="0" xfId="0" applyNumberFormat="1" applyFont="1" applyFill="1" applyAlignment="1">
      <alignment horizontal="center" vertical="center"/>
    </xf>
    <xf numFmtId="0" fontId="6" fillId="0" borderId="19" xfId="0" applyFont="1" applyBorder="1" applyAlignment="1">
      <alignment horizontal="center" vertical="center"/>
    </xf>
    <xf numFmtId="167" fontId="6" fillId="0" borderId="20" xfId="0" applyNumberFormat="1" applyFont="1" applyBorder="1" applyAlignment="1">
      <alignment horizontal="center" vertical="center"/>
    </xf>
    <xf numFmtId="168" fontId="6" fillId="0" borderId="20" xfId="0" applyNumberFormat="1" applyFont="1" applyBorder="1" applyAlignment="1">
      <alignment horizontal="center" vertical="center"/>
    </xf>
    <xf numFmtId="0" fontId="6" fillId="3" borderId="2" xfId="0" applyFont="1" applyFill="1" applyBorder="1"/>
    <xf numFmtId="0" fontId="6" fillId="3" borderId="3" xfId="0" applyFont="1" applyFill="1" applyBorder="1"/>
    <xf numFmtId="0" fontId="6" fillId="3" borderId="4" xfId="0" applyFont="1" applyFill="1" applyBorder="1"/>
    <xf numFmtId="0" fontId="6" fillId="0" borderId="5" xfId="0" applyFont="1" applyBorder="1"/>
    <xf numFmtId="0" fontId="6" fillId="0" borderId="1" xfId="0" applyFont="1" applyBorder="1"/>
    <xf numFmtId="0" fontId="6" fillId="3" borderId="5" xfId="0" applyFont="1" applyFill="1" applyBorder="1"/>
    <xf numFmtId="0" fontId="6" fillId="3" borderId="1" xfId="0" applyFont="1" applyFill="1" applyBorder="1"/>
    <xf numFmtId="0" fontId="6" fillId="0" borderId="6" xfId="0" applyFont="1" applyBorder="1"/>
    <xf numFmtId="0" fontId="6" fillId="0" borderId="7" xfId="0" applyFont="1" applyBorder="1"/>
    <xf numFmtId="0" fontId="4" fillId="0" borderId="17" xfId="0" applyFont="1" applyBorder="1" applyAlignment="1">
      <alignment vertical="center"/>
    </xf>
    <xf numFmtId="0" fontId="4" fillId="0" borderId="18" xfId="0" applyFont="1" applyBorder="1" applyAlignment="1">
      <alignment vertical="center"/>
    </xf>
    <xf numFmtId="0" fontId="4" fillId="3" borderId="17" xfId="0" applyFont="1" applyFill="1" applyBorder="1" applyAlignment="1">
      <alignment vertical="center"/>
    </xf>
    <xf numFmtId="0" fontId="4" fillId="3" borderId="18" xfId="0" applyFont="1" applyFill="1" applyBorder="1" applyAlignment="1">
      <alignment vertical="center"/>
    </xf>
    <xf numFmtId="0" fontId="4" fillId="3" borderId="19" xfId="0" applyFont="1" applyFill="1" applyBorder="1" applyAlignment="1">
      <alignment vertical="center"/>
    </xf>
    <xf numFmtId="0" fontId="4" fillId="3" borderId="21" xfId="0" applyFont="1" applyFill="1" applyBorder="1" applyAlignment="1">
      <alignment vertical="center"/>
    </xf>
    <xf numFmtId="0" fontId="8" fillId="4" borderId="1" xfId="0" applyFont="1" applyFill="1" applyBorder="1" applyAlignment="1">
      <alignment horizontal="center" vertical="center"/>
    </xf>
    <xf numFmtId="0" fontId="4" fillId="3" borderId="1" xfId="0" applyFont="1" applyFill="1" applyBorder="1" applyAlignment="1">
      <alignment horizontal="center" vertical="center"/>
    </xf>
    <xf numFmtId="0" fontId="3" fillId="0" borderId="0" xfId="0" applyFont="1"/>
    <xf numFmtId="0" fontId="9" fillId="3" borderId="1" xfId="0" applyFont="1" applyFill="1" applyBorder="1" applyAlignment="1">
      <alignment horizontal="center" vertical="center" wrapText="1"/>
    </xf>
    <xf numFmtId="0" fontId="10" fillId="6" borderId="0" xfId="2" applyFill="1"/>
    <xf numFmtId="0" fontId="12" fillId="6" borderId="0" xfId="2" applyFont="1" applyFill="1"/>
    <xf numFmtId="0" fontId="14" fillId="6" borderId="0" xfId="2" applyFont="1" applyFill="1"/>
    <xf numFmtId="0" fontId="16" fillId="6" borderId="0" xfId="2" applyFont="1" applyFill="1"/>
    <xf numFmtId="0" fontId="18" fillId="6" borderId="0" xfId="3" applyFont="1" applyFill="1" applyAlignment="1">
      <alignment horizontal="center" vertical="center"/>
    </xf>
    <xf numFmtId="0" fontId="16" fillId="6" borderId="0" xfId="2" applyFont="1" applyFill="1" applyAlignment="1">
      <alignment horizontal="center" vertical="center"/>
    </xf>
    <xf numFmtId="0" fontId="13" fillId="6" borderId="0" xfId="2" applyFont="1" applyFill="1" applyAlignment="1">
      <alignment horizontal="right" vertical="center"/>
    </xf>
    <xf numFmtId="0" fontId="11" fillId="6" borderId="0" xfId="2" applyFont="1" applyFill="1" applyAlignment="1">
      <alignment horizontal="left" wrapText="1"/>
    </xf>
    <xf numFmtId="0" fontId="15" fillId="6" borderId="0" xfId="2" applyFont="1" applyFill="1" applyAlignment="1">
      <alignment horizontal="center"/>
    </xf>
    <xf numFmtId="0" fontId="7" fillId="4" borderId="0" xfId="0" applyFont="1" applyFill="1" applyAlignment="1">
      <alignment horizontal="center" vertical="center" wrapText="1"/>
    </xf>
    <xf numFmtId="0" fontId="2" fillId="5" borderId="14" xfId="0" applyFont="1" applyFill="1" applyBorder="1" applyAlignment="1">
      <alignment horizontal="center" vertical="center"/>
    </xf>
    <xf numFmtId="0" fontId="2" fillId="5" borderId="16" xfId="0" applyFont="1" applyFill="1" applyBorder="1" applyAlignment="1">
      <alignment horizontal="center" vertical="center"/>
    </xf>
    <xf numFmtId="0" fontId="6" fillId="3" borderId="3" xfId="0" applyFont="1" applyFill="1" applyBorder="1" applyAlignment="1">
      <alignment wrapText="1"/>
    </xf>
    <xf numFmtId="2" fontId="6" fillId="3" borderId="15" xfId="0" applyNumberFormat="1" applyFont="1" applyFill="1" applyBorder="1" applyAlignment="1">
      <alignment horizontal="center" vertical="center"/>
    </xf>
    <xf numFmtId="2" fontId="6" fillId="0" borderId="0" xfId="0" applyNumberFormat="1" applyFont="1" applyAlignment="1">
      <alignment horizontal="center" vertical="center"/>
    </xf>
    <xf numFmtId="2" fontId="6" fillId="3" borderId="0" xfId="0" applyNumberFormat="1" applyFont="1" applyFill="1" applyAlignment="1">
      <alignment horizontal="center" vertical="center"/>
    </xf>
    <xf numFmtId="2" fontId="6" fillId="0" borderId="20" xfId="0" applyNumberFormat="1" applyFont="1" applyBorder="1" applyAlignment="1">
      <alignment horizontal="center" vertical="center"/>
    </xf>
  </cellXfs>
  <cellStyles count="4">
    <cellStyle name="Currency" xfId="1" builtinId="4"/>
    <cellStyle name="Hyperlink 2" xfId="3" xr:uid="{19DE2A18-AC74-417B-9FCC-AE7BE688D35B}"/>
    <cellStyle name="Normal" xfId="0" builtinId="0"/>
    <cellStyle name="Normal 2 2" xfId="2" xr:uid="{08FE9CCC-F03D-4617-A4EF-0198845BC99D}"/>
  </cellStyles>
  <dxfs count="0"/>
  <tableStyles count="0" defaultTableStyle="TableStyleMedium2" defaultPivotStyle="PivotStyleMedium9"/>
  <colors>
    <mruColors>
      <color rgb="FF0051F2"/>
      <color rgb="FFD9D9D9"/>
      <color rgb="FF2274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9A27D5AE-112C-4500-B20E-8897CB6E5F4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2439" y="5836548"/>
          <a:ext cx="1123543" cy="940226"/>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A02F6747-0864-4CAE-A98A-9E172C67E13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07861" y="5779353"/>
          <a:ext cx="1179259" cy="1116726"/>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2FE015A4-4B1C-4966-AE65-B5A8D5354B0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692658" y="5786443"/>
          <a:ext cx="1123542" cy="1113894"/>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F3BCFB33-7148-4692-99A1-6CEBAE79972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91448" y="5699593"/>
          <a:ext cx="1380850" cy="1315456"/>
        </a:xfrm>
        <a:prstGeom prst="rect">
          <a:avLst/>
        </a:prstGeom>
      </xdr:spPr>
    </xdr:pic>
    <xdr:clientData/>
  </xdr:twoCellAnchor>
  <xdr:twoCellAnchor>
    <xdr:from>
      <xdr:col>10</xdr:col>
      <xdr:colOff>291352</xdr:colOff>
      <xdr:row>11</xdr:row>
      <xdr:rowOff>44822</xdr:rowOff>
    </xdr:from>
    <xdr:to>
      <xdr:col>17</xdr:col>
      <xdr:colOff>605117</xdr:colOff>
      <xdr:row>18</xdr:row>
      <xdr:rowOff>179292</xdr:rowOff>
    </xdr:to>
    <xdr:sp macro="" textlink="">
      <xdr:nvSpPr>
        <xdr:cNvPr id="6" name="Rectangle: Rounded Corners 5">
          <a:extLst>
            <a:ext uri="{FF2B5EF4-FFF2-40B4-BE49-F238E27FC236}">
              <a16:creationId xmlns:a16="http://schemas.microsoft.com/office/drawing/2014/main" id="{DBC548D0-1273-4BBD-B05C-8D342989B0B7}"/>
            </a:ext>
          </a:extLst>
        </xdr:cNvPr>
        <xdr:cNvSpPr/>
      </xdr:nvSpPr>
      <xdr:spPr>
        <a:xfrm>
          <a:off x="8346781" y="5667293"/>
          <a:ext cx="5952565" cy="1859856"/>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500" b="1">
              <a:solidFill>
                <a:srgbClr val="008DF6"/>
              </a:solidFill>
              <a:latin typeface="Palatino Linotype" panose="02040502050505030304" pitchFamily="18" charset="0"/>
            </a:rPr>
            <a:t>İzləmək</a:t>
          </a:r>
          <a:r>
            <a:rPr lang="az-Latn-AZ" sz="1500" b="1" baseline="0">
              <a:solidFill>
                <a:srgbClr val="008DF6"/>
              </a:solidFill>
              <a:latin typeface="Palatino Linotype" panose="02040502050505030304" pitchFamily="18" charset="0"/>
            </a:rPr>
            <a:t> üçün solda gördüyünüz sosial şəbəkə loqolarının üzərinə klikləməyiniz kifayətdir. </a:t>
          </a:r>
          <a:br>
            <a:rPr lang="az-Latn-AZ" sz="1500" b="1" baseline="0">
              <a:solidFill>
                <a:srgbClr val="008DF6"/>
              </a:solidFill>
              <a:latin typeface="Palatino Linotype" panose="02040502050505030304" pitchFamily="18" charset="0"/>
            </a:rPr>
          </a:br>
          <a:br>
            <a:rPr lang="az-Latn-AZ" sz="1500" b="1" baseline="0">
              <a:solidFill>
                <a:srgbClr val="008DF6"/>
              </a:solidFill>
              <a:latin typeface="Palatino Linotype" panose="02040502050505030304" pitchFamily="18" charset="0"/>
            </a:rPr>
          </a:br>
          <a:r>
            <a:rPr lang="az-Latn-AZ" sz="1500" b="1" baseline="0">
              <a:solidFill>
                <a:srgbClr val="008DF6"/>
              </a:solidFill>
              <a:latin typeface="Palatino Linotype" panose="02040502050505030304" pitchFamily="18" charset="0"/>
            </a:rPr>
            <a:t>İzlədiyiniz üçün Handex komandası olaraq təşəkkür edirik sizə. Çünki bu bizi dahada həvəsləndirir ki, sizlər üçün daim yeni dərslər hazırlayaq </a:t>
          </a:r>
          <a:r>
            <a:rPr lang="en-US" sz="1500" b="0" i="0">
              <a:solidFill>
                <a:schemeClr val="lt1"/>
              </a:solidFill>
              <a:effectLst/>
              <a:latin typeface="+mn-lt"/>
              <a:ea typeface="+mn-ea"/>
              <a:cs typeface="+mn-cs"/>
            </a:rPr>
            <a:t>💪</a:t>
          </a:r>
          <a:endParaRPr lang="en-US" sz="15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9BC4031E-2A45-4D9D-987D-22BB48146E6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171708" y="153681"/>
          <a:ext cx="1371037" cy="750474"/>
        </a:xfrm>
        <a:prstGeom prst="rect">
          <a:avLst/>
        </a:prstGeom>
      </xdr:spPr>
    </xdr:pic>
    <xdr:clientData/>
  </xdr:twoCellAnchor>
  <xdr:twoCellAnchor>
    <xdr:from>
      <xdr:col>0</xdr:col>
      <xdr:colOff>140873</xdr:colOff>
      <xdr:row>21</xdr:row>
      <xdr:rowOff>89648</xdr:rowOff>
    </xdr:from>
    <xdr:to>
      <xdr:col>7</xdr:col>
      <xdr:colOff>454638</xdr:colOff>
      <xdr:row>24</xdr:row>
      <xdr:rowOff>89647</xdr:rowOff>
    </xdr:to>
    <xdr:sp macro="" textlink="">
      <xdr:nvSpPr>
        <xdr:cNvPr id="8" name="Rectangle: Rounded Corners 7">
          <a:extLst>
            <a:ext uri="{FF2B5EF4-FFF2-40B4-BE49-F238E27FC236}">
              <a16:creationId xmlns:a16="http://schemas.microsoft.com/office/drawing/2014/main" id="{44E03970-17E6-4F1B-A646-11C97A4112C8}"/>
            </a:ext>
          </a:extLst>
        </xdr:cNvPr>
        <xdr:cNvSpPr/>
      </xdr:nvSpPr>
      <xdr:spPr>
        <a:xfrm>
          <a:off x="140873" y="7938248"/>
          <a:ext cx="5952565" cy="702128"/>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500" b="1">
              <a:solidFill>
                <a:srgbClr val="008DF6"/>
              </a:solidFill>
              <a:latin typeface="Palatino Linotype" panose="02040502050505030304" pitchFamily="18" charset="0"/>
            </a:rPr>
            <a:t>Bütün təlimlər</a:t>
          </a:r>
          <a:r>
            <a:rPr lang="az-Latn-AZ" sz="1500" b="1" baseline="0">
              <a:solidFill>
                <a:srgbClr val="008DF6"/>
              </a:solidFill>
              <a:latin typeface="Palatino Linotype" panose="02040502050505030304" pitchFamily="18" charset="0"/>
            </a:rPr>
            <a:t>, xidmətlər və Handex haqqında digər məlumatları əldə etmək üçün saytımıza keçid edə bilərsiniz:</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500" b="1">
            <a:solidFill>
              <a:srgbClr val="0070C0"/>
            </a:solidFill>
            <a:latin typeface="Palatino Linotype" panose="02040502050505030304" pitchFamily="18" charset="0"/>
          </a:endParaRPr>
        </a:p>
      </xdr:txBody>
    </xdr:sp>
    <xdr:clientData/>
  </xdr:twoCellAnchor>
  <xdr:twoCellAnchor editAs="oneCell">
    <xdr:from>
      <xdr:col>1</xdr:col>
      <xdr:colOff>176896</xdr:colOff>
      <xdr:row>11</xdr:row>
      <xdr:rowOff>214077</xdr:rowOff>
    </xdr:from>
    <xdr:to>
      <xdr:col>2</xdr:col>
      <xdr:colOff>494896</xdr:colOff>
      <xdr:row>15</xdr:row>
      <xdr:rowOff>196360</xdr:rowOff>
    </xdr:to>
    <xdr:pic>
      <xdr:nvPicPr>
        <xdr:cNvPr id="9" name="Picture 8">
          <a:hlinkClick xmlns:r="http://schemas.openxmlformats.org/officeDocument/2006/relationships" r:id="rId1"/>
          <a:extLst>
            <a:ext uri="{FF2B5EF4-FFF2-40B4-BE49-F238E27FC236}">
              <a16:creationId xmlns:a16="http://schemas.microsoft.com/office/drawing/2014/main" id="{E1DDEB31-EDF9-4066-ABED-FD236520FF4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2439" y="5836548"/>
          <a:ext cx="1123543" cy="940226"/>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10" name="Picture 9">
          <a:hlinkClick xmlns:r="http://schemas.openxmlformats.org/officeDocument/2006/relationships" r:id="rId3"/>
          <a:extLst>
            <a:ext uri="{FF2B5EF4-FFF2-40B4-BE49-F238E27FC236}">
              <a16:creationId xmlns:a16="http://schemas.microsoft.com/office/drawing/2014/main" id="{8D9AD41A-C594-43E3-8621-33136672868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07861" y="5779353"/>
          <a:ext cx="1179259" cy="1116726"/>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11" name="Picture 10">
          <a:hlinkClick xmlns:r="http://schemas.openxmlformats.org/officeDocument/2006/relationships" r:id="rId5"/>
          <a:extLst>
            <a:ext uri="{FF2B5EF4-FFF2-40B4-BE49-F238E27FC236}">
              <a16:creationId xmlns:a16="http://schemas.microsoft.com/office/drawing/2014/main" id="{2D1BB029-D517-45BB-9232-AE86B0D5C66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692658" y="5786443"/>
          <a:ext cx="1123542" cy="1113894"/>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12" name="Picture 11">
          <a:hlinkClick xmlns:r="http://schemas.openxmlformats.org/officeDocument/2006/relationships" r:id="rId7"/>
          <a:extLst>
            <a:ext uri="{FF2B5EF4-FFF2-40B4-BE49-F238E27FC236}">
              <a16:creationId xmlns:a16="http://schemas.microsoft.com/office/drawing/2014/main" id="{302530B7-BCEF-4645-9D4D-D18478C277A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91448" y="5699593"/>
          <a:ext cx="1380850" cy="1315456"/>
        </a:xfrm>
        <a:prstGeom prst="rect">
          <a:avLst/>
        </a:prstGeom>
      </xdr:spPr>
    </xdr:pic>
    <xdr:clientData/>
  </xdr:twoCellAnchor>
  <xdr:twoCellAnchor>
    <xdr:from>
      <xdr:col>10</xdr:col>
      <xdr:colOff>291352</xdr:colOff>
      <xdr:row>11</xdr:row>
      <xdr:rowOff>44822</xdr:rowOff>
    </xdr:from>
    <xdr:to>
      <xdr:col>17</xdr:col>
      <xdr:colOff>605117</xdr:colOff>
      <xdr:row>18</xdr:row>
      <xdr:rowOff>179292</xdr:rowOff>
    </xdr:to>
    <xdr:sp macro="" textlink="">
      <xdr:nvSpPr>
        <xdr:cNvPr id="13" name="Rectangle: Rounded Corners 12">
          <a:extLst>
            <a:ext uri="{FF2B5EF4-FFF2-40B4-BE49-F238E27FC236}">
              <a16:creationId xmlns:a16="http://schemas.microsoft.com/office/drawing/2014/main" id="{3B76D60F-5881-46BE-B150-038D56D2BA7C}"/>
            </a:ext>
          </a:extLst>
        </xdr:cNvPr>
        <xdr:cNvSpPr/>
      </xdr:nvSpPr>
      <xdr:spPr>
        <a:xfrm>
          <a:off x="8346781" y="5667293"/>
          <a:ext cx="5952565" cy="1859856"/>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500" b="1">
              <a:solidFill>
                <a:srgbClr val="008DF6"/>
              </a:solidFill>
              <a:latin typeface="Palatino Linotype" panose="02040502050505030304" pitchFamily="18" charset="0"/>
            </a:rPr>
            <a:t>İzləmək</a:t>
          </a:r>
          <a:r>
            <a:rPr lang="az-Latn-AZ" sz="1500" b="1" baseline="0">
              <a:solidFill>
                <a:srgbClr val="008DF6"/>
              </a:solidFill>
              <a:latin typeface="Palatino Linotype" panose="02040502050505030304" pitchFamily="18" charset="0"/>
            </a:rPr>
            <a:t> üçün solda gördüyünüz sosial şəbəkə loqolarının üzərinə klikləməyiniz kifayətdir. </a:t>
          </a:r>
          <a:br>
            <a:rPr lang="az-Latn-AZ" sz="1500" b="1" baseline="0">
              <a:solidFill>
                <a:srgbClr val="008DF6"/>
              </a:solidFill>
              <a:latin typeface="Palatino Linotype" panose="02040502050505030304" pitchFamily="18" charset="0"/>
            </a:rPr>
          </a:br>
          <a:br>
            <a:rPr lang="az-Latn-AZ" sz="1500" b="1" baseline="0">
              <a:solidFill>
                <a:srgbClr val="008DF6"/>
              </a:solidFill>
              <a:latin typeface="Palatino Linotype" panose="02040502050505030304" pitchFamily="18" charset="0"/>
            </a:rPr>
          </a:br>
          <a:r>
            <a:rPr lang="az-Latn-AZ" sz="1500" b="1" baseline="0">
              <a:solidFill>
                <a:srgbClr val="008DF6"/>
              </a:solidFill>
              <a:latin typeface="Palatino Linotype" panose="02040502050505030304" pitchFamily="18" charset="0"/>
            </a:rPr>
            <a:t>İzlədiyiniz üçün Handex komandası olaraq təşəkkür edirik sizə. Çünki bu bizi dahada həvəsləndirir ki, sizlər üçün daim yeni dərslər hazırlayaq </a:t>
          </a:r>
          <a:r>
            <a:rPr lang="en-US" sz="1500" b="0" i="0">
              <a:solidFill>
                <a:schemeClr val="lt1"/>
              </a:solidFill>
              <a:effectLst/>
              <a:latin typeface="+mn-lt"/>
              <a:ea typeface="+mn-ea"/>
              <a:cs typeface="+mn-cs"/>
            </a:rPr>
            <a:t>💪</a:t>
          </a:r>
          <a:endParaRPr lang="en-US" sz="15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14" name="Picture 13">
          <a:extLst>
            <a:ext uri="{FF2B5EF4-FFF2-40B4-BE49-F238E27FC236}">
              <a16:creationId xmlns:a16="http://schemas.microsoft.com/office/drawing/2014/main" id="{49F9629B-3F2A-428E-AE87-ADC99103038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171708" y="153681"/>
          <a:ext cx="1371037" cy="750474"/>
        </a:xfrm>
        <a:prstGeom prst="rect">
          <a:avLst/>
        </a:prstGeom>
      </xdr:spPr>
    </xdr:pic>
    <xdr:clientData/>
  </xdr:twoCellAnchor>
  <xdr:twoCellAnchor>
    <xdr:from>
      <xdr:col>0</xdr:col>
      <xdr:colOff>140873</xdr:colOff>
      <xdr:row>21</xdr:row>
      <xdr:rowOff>89648</xdr:rowOff>
    </xdr:from>
    <xdr:to>
      <xdr:col>7</xdr:col>
      <xdr:colOff>454638</xdr:colOff>
      <xdr:row>24</xdr:row>
      <xdr:rowOff>89647</xdr:rowOff>
    </xdr:to>
    <xdr:sp macro="" textlink="">
      <xdr:nvSpPr>
        <xdr:cNvPr id="15" name="Rectangle: Rounded Corners 14">
          <a:extLst>
            <a:ext uri="{FF2B5EF4-FFF2-40B4-BE49-F238E27FC236}">
              <a16:creationId xmlns:a16="http://schemas.microsoft.com/office/drawing/2014/main" id="{331411E3-AC5C-44AD-B33C-11CB52553860}"/>
            </a:ext>
          </a:extLst>
        </xdr:cNvPr>
        <xdr:cNvSpPr/>
      </xdr:nvSpPr>
      <xdr:spPr>
        <a:xfrm>
          <a:off x="140873" y="7938248"/>
          <a:ext cx="5952565" cy="702128"/>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500" b="1">
              <a:solidFill>
                <a:srgbClr val="008DF6"/>
              </a:solidFill>
              <a:latin typeface="Palatino Linotype" panose="02040502050505030304" pitchFamily="18" charset="0"/>
            </a:rPr>
            <a:t>Bütün təlimlər</a:t>
          </a:r>
          <a:r>
            <a:rPr lang="az-Latn-AZ" sz="1500" b="1" baseline="0">
              <a:solidFill>
                <a:srgbClr val="008DF6"/>
              </a:solidFill>
              <a:latin typeface="Palatino Linotype" panose="02040502050505030304" pitchFamily="18" charset="0"/>
            </a:rPr>
            <a:t>, xidmətlər və Handex haqqında digər məlumatları əldə etmək üçün saytımıza keçid edə bilərsiniz:</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500" b="1">
            <a:solidFill>
              <a:srgbClr val="0070C0"/>
            </a:solidFill>
            <a:latin typeface="Palatino Linotype" panose="02040502050505030304" pitchFamily="18" charset="0"/>
          </a:endParaRPr>
        </a:p>
      </xdr:txBody>
    </xdr:sp>
    <xdr:clientData/>
  </xdr:twoCellAnchor>
  <xdr:twoCellAnchor editAs="oneCell">
    <xdr:from>
      <xdr:col>1</xdr:col>
      <xdr:colOff>176896</xdr:colOff>
      <xdr:row>11</xdr:row>
      <xdr:rowOff>214077</xdr:rowOff>
    </xdr:from>
    <xdr:to>
      <xdr:col>2</xdr:col>
      <xdr:colOff>494896</xdr:colOff>
      <xdr:row>15</xdr:row>
      <xdr:rowOff>196360</xdr:rowOff>
    </xdr:to>
    <xdr:pic>
      <xdr:nvPicPr>
        <xdr:cNvPr id="16" name="Picture 15">
          <a:hlinkClick xmlns:r="http://schemas.openxmlformats.org/officeDocument/2006/relationships" r:id="rId1"/>
          <a:extLst>
            <a:ext uri="{FF2B5EF4-FFF2-40B4-BE49-F238E27FC236}">
              <a16:creationId xmlns:a16="http://schemas.microsoft.com/office/drawing/2014/main" id="{0ECEC259-1C70-4017-8790-F216AEE5B83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2439" y="5836548"/>
          <a:ext cx="1123543" cy="940226"/>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17" name="Picture 16">
          <a:hlinkClick xmlns:r="http://schemas.openxmlformats.org/officeDocument/2006/relationships" r:id="rId3"/>
          <a:extLst>
            <a:ext uri="{FF2B5EF4-FFF2-40B4-BE49-F238E27FC236}">
              <a16:creationId xmlns:a16="http://schemas.microsoft.com/office/drawing/2014/main" id="{BCDF5B75-12D1-4F8A-BD88-A7F99A9D63F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07861" y="5779353"/>
          <a:ext cx="1179259" cy="1116726"/>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18" name="Picture 17">
          <a:hlinkClick xmlns:r="http://schemas.openxmlformats.org/officeDocument/2006/relationships" r:id="rId5"/>
          <a:extLst>
            <a:ext uri="{FF2B5EF4-FFF2-40B4-BE49-F238E27FC236}">
              <a16:creationId xmlns:a16="http://schemas.microsoft.com/office/drawing/2014/main" id="{3A6341C3-0096-4016-AE43-5337C2DE573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692658" y="5786443"/>
          <a:ext cx="1123542" cy="1113894"/>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19" name="Picture 18">
          <a:hlinkClick xmlns:r="http://schemas.openxmlformats.org/officeDocument/2006/relationships" r:id="rId7"/>
          <a:extLst>
            <a:ext uri="{FF2B5EF4-FFF2-40B4-BE49-F238E27FC236}">
              <a16:creationId xmlns:a16="http://schemas.microsoft.com/office/drawing/2014/main" id="{EB0AD678-CA1C-47A2-B4FC-F1C4ABE9C6E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91448" y="5699593"/>
          <a:ext cx="1380850" cy="1315456"/>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20" name="Rectangle: Rounded Corners 19">
          <a:extLst>
            <a:ext uri="{FF2B5EF4-FFF2-40B4-BE49-F238E27FC236}">
              <a16:creationId xmlns:a16="http://schemas.microsoft.com/office/drawing/2014/main" id="{DF615BC0-938B-4D62-8468-2537F8E36D8E}"/>
            </a:ext>
          </a:extLst>
        </xdr:cNvPr>
        <xdr:cNvSpPr/>
      </xdr:nvSpPr>
      <xdr:spPr>
        <a:xfrm>
          <a:off x="8354557" y="5599144"/>
          <a:ext cx="6580642" cy="2202024"/>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21" name="Picture 20">
          <a:extLst>
            <a:ext uri="{FF2B5EF4-FFF2-40B4-BE49-F238E27FC236}">
              <a16:creationId xmlns:a16="http://schemas.microsoft.com/office/drawing/2014/main" id="{21812FB3-151C-4603-B318-846ECB4D121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171708" y="153681"/>
          <a:ext cx="1371037" cy="750474"/>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22" name="Rectangle: Rounded Corners 21">
          <a:extLst>
            <a:ext uri="{FF2B5EF4-FFF2-40B4-BE49-F238E27FC236}">
              <a16:creationId xmlns:a16="http://schemas.microsoft.com/office/drawing/2014/main" id="{8B3E0998-4BB7-4B84-8A9A-1006652FAB38}"/>
            </a:ext>
          </a:extLst>
        </xdr:cNvPr>
        <xdr:cNvSpPr/>
      </xdr:nvSpPr>
      <xdr:spPr>
        <a:xfrm>
          <a:off x="140872" y="7871928"/>
          <a:ext cx="8210026" cy="1002491"/>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B514E-DFF6-45F4-8B22-69B5AE89F8A0}">
  <sheetPr>
    <tabColor rgb="FF2988B7"/>
  </sheetPr>
  <dimension ref="A1:XFC26"/>
  <sheetViews>
    <sheetView showGridLines="0" zoomScale="70" zoomScaleNormal="70" workbookViewId="0">
      <selection activeCell="S23" sqref="S23"/>
    </sheetView>
  </sheetViews>
  <sheetFormatPr defaultColWidth="0" defaultRowHeight="0" customHeight="1" zeroHeight="1" x14ac:dyDescent="0.35"/>
  <cols>
    <col min="1" max="18" width="11.42578125" style="44" customWidth="1"/>
    <col min="19" max="19" width="11.140625" style="44" customWidth="1"/>
    <col min="20" max="16383" width="11.42578125" style="44" hidden="1"/>
    <col min="16384" max="16384" width="7.5703125" style="44" hidden="1" customWidth="1"/>
  </cols>
  <sheetData>
    <row r="1" spans="1:19" ht="18.95" customHeight="1" x14ac:dyDescent="0.35">
      <c r="B1" s="50" t="s">
        <v>64</v>
      </c>
      <c r="C1" s="50"/>
      <c r="D1" s="50"/>
      <c r="E1" s="50"/>
      <c r="F1" s="50"/>
      <c r="G1" s="50"/>
      <c r="H1" s="50"/>
      <c r="I1" s="50"/>
      <c r="J1" s="50"/>
      <c r="K1" s="50"/>
      <c r="L1" s="50"/>
      <c r="M1" s="50"/>
      <c r="N1" s="50"/>
      <c r="O1" s="50"/>
    </row>
    <row r="2" spans="1:19" ht="18.95" customHeight="1" x14ac:dyDescent="0.35">
      <c r="B2" s="50"/>
      <c r="C2" s="50"/>
      <c r="D2" s="50"/>
      <c r="E2" s="50"/>
      <c r="F2" s="50"/>
      <c r="G2" s="50"/>
      <c r="H2" s="50"/>
      <c r="I2" s="50"/>
      <c r="J2" s="50"/>
      <c r="K2" s="50"/>
      <c r="L2" s="50"/>
      <c r="M2" s="50"/>
      <c r="N2" s="50"/>
      <c r="O2" s="50"/>
    </row>
    <row r="3" spans="1:19" ht="18.95" customHeight="1" x14ac:dyDescent="0.35">
      <c r="B3" s="50"/>
      <c r="C3" s="50"/>
      <c r="D3" s="50"/>
      <c r="E3" s="50"/>
      <c r="F3" s="50"/>
      <c r="G3" s="50"/>
      <c r="H3" s="50"/>
      <c r="I3" s="50"/>
      <c r="J3" s="50"/>
      <c r="K3" s="50"/>
      <c r="L3" s="50"/>
      <c r="M3" s="50"/>
      <c r="N3" s="50"/>
      <c r="O3" s="50"/>
    </row>
    <row r="4" spans="1:19" ht="18.95" customHeight="1" x14ac:dyDescent="0.35">
      <c r="B4" s="50"/>
      <c r="C4" s="50"/>
      <c r="D4" s="50"/>
      <c r="E4" s="50"/>
      <c r="F4" s="50"/>
      <c r="G4" s="50"/>
      <c r="H4" s="50"/>
      <c r="I4" s="50"/>
      <c r="J4" s="50"/>
      <c r="K4" s="50"/>
      <c r="L4" s="50"/>
      <c r="M4" s="50"/>
      <c r="N4" s="50"/>
      <c r="O4" s="50"/>
    </row>
    <row r="5" spans="1:19" ht="18.95" customHeight="1" x14ac:dyDescent="0.35">
      <c r="B5" s="50"/>
      <c r="C5" s="50"/>
      <c r="D5" s="50"/>
      <c r="E5" s="50"/>
      <c r="F5" s="50"/>
      <c r="G5" s="50"/>
      <c r="H5" s="50"/>
      <c r="I5" s="50"/>
      <c r="J5" s="50"/>
      <c r="K5" s="50"/>
      <c r="L5" s="50"/>
      <c r="M5" s="50"/>
      <c r="N5" s="50"/>
      <c r="O5" s="50"/>
    </row>
    <row r="6" spans="1:19" ht="141.94999999999999" customHeight="1" x14ac:dyDescent="0.45">
      <c r="A6" s="51" t="s">
        <v>65</v>
      </c>
      <c r="B6" s="51"/>
      <c r="C6" s="51"/>
      <c r="D6" s="51"/>
      <c r="E6" s="51"/>
      <c r="F6" s="51"/>
      <c r="G6" s="51"/>
      <c r="H6" s="51"/>
      <c r="I6" s="51"/>
      <c r="J6" s="51"/>
      <c r="K6" s="51"/>
      <c r="L6" s="51"/>
      <c r="M6" s="51"/>
      <c r="N6" s="51"/>
      <c r="O6" s="51"/>
      <c r="P6" s="51"/>
      <c r="Q6" s="51"/>
      <c r="R6" s="51"/>
      <c r="S6" s="51"/>
    </row>
    <row r="7" spans="1:19" ht="128.65" customHeight="1" x14ac:dyDescent="0.45">
      <c r="A7" s="51" t="s">
        <v>66</v>
      </c>
      <c r="B7" s="51"/>
      <c r="C7" s="51"/>
      <c r="D7" s="51"/>
      <c r="E7" s="51"/>
      <c r="F7" s="51"/>
      <c r="G7" s="51"/>
      <c r="H7" s="51"/>
      <c r="I7" s="51"/>
      <c r="J7" s="51"/>
      <c r="K7" s="51"/>
      <c r="L7" s="51"/>
      <c r="M7" s="51"/>
      <c r="N7" s="51"/>
      <c r="O7" s="51"/>
      <c r="P7" s="51"/>
      <c r="Q7" s="51"/>
      <c r="R7" s="51"/>
      <c r="S7" s="51"/>
    </row>
    <row r="8" spans="1:19" ht="3.4" customHeight="1" x14ac:dyDescent="0.35"/>
    <row r="9" spans="1:19" ht="23.25" x14ac:dyDescent="0.35">
      <c r="A9" s="45"/>
    </row>
    <row r="10" spans="1:19" ht="25.5" x14ac:dyDescent="0.45">
      <c r="A10" s="46" t="s">
        <v>67</v>
      </c>
    </row>
    <row r="11" spans="1:19" ht="25.5" x14ac:dyDescent="0.45">
      <c r="A11" s="46" t="s">
        <v>68</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2" t="s">
        <v>60</v>
      </c>
      <c r="C18" s="52"/>
      <c r="D18" s="52" t="s">
        <v>61</v>
      </c>
      <c r="E18" s="52"/>
      <c r="F18" s="52" t="s">
        <v>62</v>
      </c>
      <c r="G18" s="52"/>
      <c r="H18" s="52" t="s">
        <v>63</v>
      </c>
      <c r="I18" s="52"/>
    </row>
    <row r="19" spans="2:18" ht="18.75" x14ac:dyDescent="0.35"/>
    <row r="20" spans="2:18" ht="2.25" customHeight="1" x14ac:dyDescent="0.35"/>
    <row r="21" spans="2:18" ht="18.75" customHeight="1" x14ac:dyDescent="1.05">
      <c r="J21" s="47"/>
      <c r="K21" s="47"/>
      <c r="L21" s="47"/>
      <c r="M21" s="47"/>
      <c r="N21" s="47"/>
      <c r="O21" s="47"/>
      <c r="P21" s="47"/>
      <c r="Q21" s="47"/>
      <c r="R21" s="47"/>
    </row>
    <row r="22" spans="2:18" ht="18.75" customHeight="1" x14ac:dyDescent="1.05">
      <c r="J22" s="47"/>
      <c r="K22" s="47"/>
      <c r="L22" s="47"/>
      <c r="M22" s="47"/>
      <c r="N22" s="47"/>
      <c r="O22" s="47"/>
      <c r="P22" s="47"/>
      <c r="Q22" s="47"/>
      <c r="R22" s="47"/>
    </row>
    <row r="23" spans="2:18" ht="18.75" customHeight="1" x14ac:dyDescent="0.35">
      <c r="J23" s="48" t="s">
        <v>69</v>
      </c>
      <c r="K23" s="49"/>
      <c r="L23" s="49"/>
      <c r="M23" s="49"/>
      <c r="N23" s="49"/>
      <c r="O23" s="49"/>
      <c r="P23" s="49"/>
      <c r="Q23" s="49"/>
      <c r="R23" s="49"/>
    </row>
    <row r="24" spans="2:18" ht="18.75" customHeight="1" x14ac:dyDescent="0.35">
      <c r="J24" s="49"/>
      <c r="K24" s="49"/>
      <c r="L24" s="49"/>
      <c r="M24" s="49"/>
      <c r="N24" s="49"/>
      <c r="O24" s="49"/>
      <c r="P24" s="49"/>
      <c r="Q24" s="49"/>
      <c r="R24" s="49"/>
    </row>
    <row r="25" spans="2:18" ht="18.75" customHeight="1" x14ac:dyDescent="0.35">
      <c r="J25" s="49"/>
      <c r="K25" s="49"/>
      <c r="L25" s="49"/>
      <c r="M25" s="49"/>
      <c r="N25" s="49"/>
      <c r="O25" s="49"/>
      <c r="P25" s="49"/>
      <c r="Q25" s="49"/>
      <c r="R25" s="49"/>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B61A585D-43B6-4C2A-B9A7-E56DB1E5AB3C}"/>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
  <sheetViews>
    <sheetView zoomScaleNormal="100" workbookViewId="0">
      <selection activeCell="E2" sqref="E2"/>
    </sheetView>
  </sheetViews>
  <sheetFormatPr defaultRowHeight="15" x14ac:dyDescent="0.25"/>
  <cols>
    <col min="1" max="1" width="28.42578125" bestFit="1" customWidth="1"/>
    <col min="2" max="2" width="27.7109375" bestFit="1" customWidth="1"/>
    <col min="3" max="3" width="14.140625" bestFit="1" customWidth="1"/>
    <col min="4" max="4" width="25.85546875" customWidth="1"/>
    <col min="5" max="5" width="34.5703125" customWidth="1"/>
  </cols>
  <sheetData>
    <row r="1" spans="1:5" ht="16.5" thickBot="1" x14ac:dyDescent="0.3">
      <c r="A1" s="12" t="s">
        <v>36</v>
      </c>
      <c r="B1" s="12" t="s">
        <v>4</v>
      </c>
      <c r="C1" s="12" t="s">
        <v>8</v>
      </c>
      <c r="D1" s="12" t="s">
        <v>9</v>
      </c>
      <c r="E1" s="12" t="s">
        <v>10</v>
      </c>
    </row>
    <row r="2" spans="1:5" ht="16.5" thickBot="1" x14ac:dyDescent="0.3">
      <c r="A2" s="25" t="s">
        <v>37</v>
      </c>
      <c r="B2" s="26" t="s">
        <v>5</v>
      </c>
      <c r="C2" s="26">
        <v>101</v>
      </c>
      <c r="D2" s="56" t="str">
        <f>IF(AND(C2&gt;=0,C2&lt;=50),$B$9,IF(AND(C2&gt;50,C2&lt;=60),$B$10,IF(AND(C2&gt;60,C2&lt;=70),$B$11,IF(AND(C2&gt;70,C2&lt;=80),$B$12,IF(AND(C2&gt;80,C2&lt;=90),$B$13,IF(AND(C2&gt;90,C2&lt;=100),$B$14,"Bal səhvdir"))))))</f>
        <v>Bal səhvdir</v>
      </c>
      <c r="E2" s="27" t="str">
        <f>IF(D2="F",$B$16,IF(OR(D2="E",D2="C",D2="D"),$B$17,IF(D2="B",$B$18,IF(D2="A",$B$19,"Bal səhvdir"))))</f>
        <v>Bal səhvdir</v>
      </c>
    </row>
    <row r="3" spans="1:5" ht="16.5" thickBot="1" x14ac:dyDescent="0.3">
      <c r="A3" s="28" t="s">
        <v>38</v>
      </c>
      <c r="B3" s="29" t="s">
        <v>6</v>
      </c>
      <c r="C3" s="29">
        <v>51</v>
      </c>
      <c r="D3" s="56" t="str">
        <f t="shared" ref="D3:D5" si="0">IF(AND(C3&gt;=0,C3&lt;=50),$B$9,IF(AND(C3&gt;50,C3&lt;=60),$B$10,IF(AND(C3&gt;60,C3&lt;=70),$B$11,IF(AND(C3&gt;70,C3&lt;=80),$B$12,IF(AND(C3&gt;80,C3&lt;=90),$B$13,IF(AND(C3&gt;90,C3&lt;=100),$B$14,"Bal səhvdir"))))))</f>
        <v>E</v>
      </c>
      <c r="E3" s="27" t="str">
        <f>IF(D3="F",$B$16,IF(OR(D3="E",D3="C",D3="D"),$B$17,IF(D3="B",$B$18,IF(D3="A",$B$19,"Bal səhvdir"))))</f>
        <v>Tələbə 60 AZN stipendiya alır</v>
      </c>
    </row>
    <row r="4" spans="1:5" ht="16.5" thickBot="1" x14ac:dyDescent="0.3">
      <c r="A4" s="30" t="s">
        <v>39</v>
      </c>
      <c r="B4" s="31" t="s">
        <v>40</v>
      </c>
      <c r="C4" s="31" t="s">
        <v>70</v>
      </c>
      <c r="D4" s="56" t="str">
        <f t="shared" si="0"/>
        <v>Bal səhvdir</v>
      </c>
      <c r="E4" s="27" t="str">
        <f t="shared" ref="E3:E5" si="1">IF(D4="F",$B$16,IF(OR(D4="E",D4="C",D4="D"),$B$17,IF(D4="B",$B$18,IF(D4="A",$B$19,"Bal səhvdir"))))</f>
        <v>Bal səhvdir</v>
      </c>
    </row>
    <row r="5" spans="1:5" ht="16.5" thickBot="1" x14ac:dyDescent="0.3">
      <c r="A5" s="32" t="s">
        <v>41</v>
      </c>
      <c r="B5" s="33" t="s">
        <v>7</v>
      </c>
      <c r="C5" s="33">
        <v>94</v>
      </c>
      <c r="D5" s="56" t="str">
        <f t="shared" si="0"/>
        <v>A</v>
      </c>
      <c r="E5" s="27" t="str">
        <f t="shared" si="1"/>
        <v>Tələbə 120 AZN stipendiya alır</v>
      </c>
    </row>
    <row r="8" spans="1:5" ht="14.25" customHeight="1" x14ac:dyDescent="0.25"/>
    <row r="9" spans="1:5" x14ac:dyDescent="0.25">
      <c r="A9" s="4" t="s">
        <v>11</v>
      </c>
      <c r="B9" s="5" t="s">
        <v>17</v>
      </c>
    </row>
    <row r="10" spans="1:5" x14ac:dyDescent="0.25">
      <c r="A10" s="6" t="s">
        <v>12</v>
      </c>
      <c r="B10" s="7" t="s">
        <v>18</v>
      </c>
    </row>
    <row r="11" spans="1:5" x14ac:dyDescent="0.25">
      <c r="A11" s="8" t="s">
        <v>13</v>
      </c>
      <c r="B11" s="9" t="s">
        <v>19</v>
      </c>
    </row>
    <row r="12" spans="1:5" x14ac:dyDescent="0.25">
      <c r="A12" s="6" t="s">
        <v>14</v>
      </c>
      <c r="B12" s="7" t="s">
        <v>20</v>
      </c>
    </row>
    <row r="13" spans="1:5" x14ac:dyDescent="0.25">
      <c r="A13" s="8" t="s">
        <v>15</v>
      </c>
      <c r="B13" s="9" t="s">
        <v>21</v>
      </c>
    </row>
    <row r="14" spans="1:5" x14ac:dyDescent="0.25">
      <c r="A14" s="10" t="s">
        <v>16</v>
      </c>
      <c r="B14" s="11" t="s">
        <v>22</v>
      </c>
    </row>
    <row r="16" spans="1:5" x14ac:dyDescent="0.25">
      <c r="A16" s="4" t="s">
        <v>17</v>
      </c>
      <c r="B16" s="5" t="s">
        <v>23</v>
      </c>
    </row>
    <row r="17" spans="1:2" x14ac:dyDescent="0.25">
      <c r="A17" s="6" t="s">
        <v>24</v>
      </c>
      <c r="B17" s="7" t="s">
        <v>25</v>
      </c>
    </row>
    <row r="18" spans="1:2" x14ac:dyDescent="0.25">
      <c r="A18" s="8" t="s">
        <v>21</v>
      </c>
      <c r="B18" s="9" t="s">
        <v>26</v>
      </c>
    </row>
    <row r="19" spans="1:2" x14ac:dyDescent="0.25">
      <c r="A19" s="10" t="s">
        <v>22</v>
      </c>
      <c r="B19" s="11" t="s">
        <v>27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7"/>
  <sheetViews>
    <sheetView zoomScale="103" zoomScaleNormal="103" workbookViewId="0">
      <selection activeCell="D8" sqref="D8"/>
    </sheetView>
  </sheetViews>
  <sheetFormatPr defaultRowHeight="15" x14ac:dyDescent="0.25"/>
  <cols>
    <col min="1" max="1" width="22.7109375" bestFit="1" customWidth="1"/>
    <col min="2" max="2" width="15.5703125" bestFit="1" customWidth="1"/>
    <col min="3" max="3" width="19.28515625" customWidth="1"/>
    <col min="4" max="4" width="52.42578125" bestFit="1" customWidth="1"/>
  </cols>
  <sheetData>
    <row r="1" spans="1:8" ht="16.5" thickBot="1" x14ac:dyDescent="0.3">
      <c r="A1" s="12" t="s">
        <v>28</v>
      </c>
      <c r="B1" s="12" t="s">
        <v>30</v>
      </c>
      <c r="C1" s="12" t="s">
        <v>29</v>
      </c>
      <c r="D1" s="12" t="s">
        <v>34</v>
      </c>
    </row>
    <row r="2" spans="1:8" ht="15.75" x14ac:dyDescent="0.25">
      <c r="A2" s="13" t="s">
        <v>0</v>
      </c>
      <c r="B2" s="14">
        <v>2000</v>
      </c>
      <c r="C2" s="57">
        <v>12</v>
      </c>
      <c r="D2" s="57">
        <f>IF(ISTEXT(C2),"Xəta",IF(AND(C2&gt;1,C2&lt;8),B2*60%,IF(AND(C2&gt;=8,C2&lt;12),B2*80%,IF(C2&gt;=12,B2,"Xəta"))))</f>
        <v>2000</v>
      </c>
      <c r="H2" s="15">
        <v>12</v>
      </c>
    </row>
    <row r="3" spans="1:8" ht="15.75" x14ac:dyDescent="0.25">
      <c r="A3" s="16" t="s">
        <v>1</v>
      </c>
      <c r="B3" s="17">
        <v>2258</v>
      </c>
      <c r="C3" s="58">
        <v>-1</v>
      </c>
      <c r="D3" s="58" t="str">
        <f t="shared" ref="D3:D9" si="0">IF(ISTEXT(C3),"Xəta",IF(AND(C3&gt;1,C3&lt;8),B3*60%,IF(AND(C3&gt;=8,C3&lt;12),B3*80%,IF(C3&gt;=12,B3,"Xəta"))))</f>
        <v>Xəta</v>
      </c>
      <c r="H3" s="18">
        <v>3</v>
      </c>
    </row>
    <row r="4" spans="1:8" ht="15.75" x14ac:dyDescent="0.25">
      <c r="A4" s="19" t="s">
        <v>2</v>
      </c>
      <c r="B4" s="20">
        <v>669</v>
      </c>
      <c r="C4" s="59" t="s">
        <v>71</v>
      </c>
      <c r="D4" s="59" t="str">
        <f t="shared" si="0"/>
        <v>Xəta</v>
      </c>
      <c r="H4" s="21">
        <v>13</v>
      </c>
    </row>
    <row r="5" spans="1:8" ht="15.75" x14ac:dyDescent="0.25">
      <c r="A5" s="16" t="s">
        <v>3</v>
      </c>
      <c r="B5" s="17">
        <v>980</v>
      </c>
      <c r="C5" s="58">
        <v>10</v>
      </c>
      <c r="D5" s="58">
        <f t="shared" si="0"/>
        <v>784</v>
      </c>
      <c r="H5" s="18">
        <v>10</v>
      </c>
    </row>
    <row r="6" spans="1:8" ht="15.75" x14ac:dyDescent="0.25">
      <c r="A6" s="19" t="s">
        <v>31</v>
      </c>
      <c r="B6" s="20">
        <v>2034</v>
      </c>
      <c r="C6" s="59">
        <v>0</v>
      </c>
      <c r="D6" s="59" t="str">
        <f t="shared" si="0"/>
        <v>Xəta</v>
      </c>
      <c r="H6" s="21">
        <v>3</v>
      </c>
    </row>
    <row r="7" spans="1:8" ht="15.75" x14ac:dyDescent="0.25">
      <c r="A7" s="16" t="s">
        <v>32</v>
      </c>
      <c r="B7" s="17">
        <v>2285</v>
      </c>
      <c r="C7" s="58">
        <v>4</v>
      </c>
      <c r="D7" s="58">
        <f t="shared" si="0"/>
        <v>1371</v>
      </c>
      <c r="H7" s="18">
        <v>4</v>
      </c>
    </row>
    <row r="8" spans="1:8" ht="15.75" x14ac:dyDescent="0.25">
      <c r="A8" s="19" t="s">
        <v>42</v>
      </c>
      <c r="B8" s="20">
        <v>1022</v>
      </c>
      <c r="C8" s="59">
        <v>11</v>
      </c>
      <c r="D8" s="59">
        <f t="shared" si="0"/>
        <v>817.6</v>
      </c>
      <c r="H8" s="21">
        <v>11</v>
      </c>
    </row>
    <row r="9" spans="1:8" ht="16.5" thickBot="1" x14ac:dyDescent="0.3">
      <c r="A9" s="22" t="s">
        <v>33</v>
      </c>
      <c r="B9" s="23">
        <v>1708</v>
      </c>
      <c r="C9" s="60">
        <v>20</v>
      </c>
      <c r="D9" s="60">
        <f t="shared" si="0"/>
        <v>1708</v>
      </c>
      <c r="H9" s="24">
        <v>20</v>
      </c>
    </row>
    <row r="10" spans="1:8" x14ac:dyDescent="0.25">
      <c r="A10" s="1"/>
      <c r="B10" s="2"/>
      <c r="C10" s="3"/>
      <c r="D10" s="1"/>
    </row>
    <row r="11" spans="1:8" ht="15" customHeight="1" x14ac:dyDescent="0.25">
      <c r="A11" s="53" t="s">
        <v>35</v>
      </c>
      <c r="B11" s="53"/>
      <c r="C11" s="53"/>
    </row>
    <row r="12" spans="1:8" ht="15" customHeight="1" x14ac:dyDescent="0.25">
      <c r="A12" s="53"/>
      <c r="B12" s="53"/>
      <c r="C12" s="53"/>
    </row>
    <row r="13" spans="1:8" ht="15" customHeight="1" x14ac:dyDescent="0.25">
      <c r="A13" s="53"/>
      <c r="B13" s="53"/>
      <c r="C13" s="53"/>
    </row>
    <row r="14" spans="1:8" ht="15" customHeight="1" x14ac:dyDescent="0.25">
      <c r="A14" s="53"/>
      <c r="B14" s="53"/>
      <c r="C14" s="53"/>
    </row>
    <row r="15" spans="1:8" ht="15" customHeight="1" x14ac:dyDescent="0.25">
      <c r="A15" s="53"/>
      <c r="B15" s="53"/>
      <c r="C15" s="53"/>
    </row>
    <row r="16" spans="1:8" ht="15" customHeight="1" x14ac:dyDescent="0.25">
      <c r="A16" s="53"/>
      <c r="B16" s="53"/>
      <c r="C16" s="53"/>
    </row>
    <row r="17" spans="1:3" ht="15" customHeight="1" x14ac:dyDescent="0.25">
      <c r="A17" s="53"/>
      <c r="B17" s="53"/>
      <c r="C17" s="53"/>
    </row>
  </sheetData>
  <mergeCells count="1">
    <mergeCell ref="A11:C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EF635-D2F6-47C8-8715-5C86BE0F775A}">
  <dimension ref="A1:F11"/>
  <sheetViews>
    <sheetView tabSelected="1" zoomScale="130" zoomScaleNormal="130" workbookViewId="0">
      <selection activeCell="F12" sqref="F12"/>
    </sheetView>
  </sheetViews>
  <sheetFormatPr defaultRowHeight="15" x14ac:dyDescent="0.25"/>
  <cols>
    <col min="1" max="1" width="16.7109375" bestFit="1" customWidth="1"/>
    <col min="2" max="2" width="31" bestFit="1" customWidth="1"/>
    <col min="4" max="4" width="22" bestFit="1" customWidth="1"/>
    <col min="5" max="5" width="14.5703125" bestFit="1" customWidth="1"/>
    <col min="6" max="6" width="40.7109375" customWidth="1"/>
  </cols>
  <sheetData>
    <row r="1" spans="1:6" ht="16.5" thickBot="1" x14ac:dyDescent="0.3">
      <c r="A1" s="12" t="s">
        <v>43</v>
      </c>
      <c r="B1" s="12" t="s">
        <v>44</v>
      </c>
      <c r="C1" s="42"/>
    </row>
    <row r="2" spans="1:6" ht="18.75" x14ac:dyDescent="0.25">
      <c r="A2" s="54" t="s">
        <v>45</v>
      </c>
      <c r="B2" s="55"/>
      <c r="C2" s="42" t="s">
        <v>59</v>
      </c>
      <c r="D2" s="40" t="s">
        <v>46</v>
      </c>
      <c r="E2" s="40" t="s">
        <v>47</v>
      </c>
      <c r="F2" s="40" t="s">
        <v>48</v>
      </c>
    </row>
    <row r="3" spans="1:6" ht="18.75" x14ac:dyDescent="0.25">
      <c r="A3" s="34" t="s">
        <v>49</v>
      </c>
      <c r="B3" s="35" t="s">
        <v>50</v>
      </c>
      <c r="C3" s="42" t="s">
        <v>59</v>
      </c>
      <c r="D3" s="41" t="s">
        <v>45</v>
      </c>
      <c r="E3" s="41">
        <v>800</v>
      </c>
      <c r="F3" s="43">
        <f>IF(AND(D3=A2,E3&lt;=8000),E3*0,IF(AND(D3=A2,E3&gt;8000), (E3-8000)*14%,IF(AND(D3=A5,E3&lt;=200),E3*0,IF(AND(D3=A5,E3&gt;200,E3&lt;=2500),(E3-200)*14%,IF(AND(D3=A5,E3&gt;2500),(E3-2500)*25%+(2500*14%),"Xəta")))))</f>
        <v>0</v>
      </c>
    </row>
    <row r="4" spans="1:6" ht="19.5" thickBot="1" x14ac:dyDescent="0.3">
      <c r="A4" s="38" t="s">
        <v>51</v>
      </c>
      <c r="B4" s="39" t="s">
        <v>52</v>
      </c>
      <c r="C4" s="42" t="s">
        <v>59</v>
      </c>
    </row>
    <row r="5" spans="1:6" x14ac:dyDescent="0.25">
      <c r="A5" s="54" t="s">
        <v>53</v>
      </c>
      <c r="B5" s="55"/>
      <c r="C5" s="42" t="s">
        <v>59</v>
      </c>
    </row>
    <row r="6" spans="1:6" ht="18.75" x14ac:dyDescent="0.25">
      <c r="A6" s="36" t="s">
        <v>54</v>
      </c>
      <c r="B6" s="37" t="s">
        <v>50</v>
      </c>
      <c r="D6" s="40" t="s">
        <v>46</v>
      </c>
      <c r="E6" s="40" t="s">
        <v>47</v>
      </c>
      <c r="F6" s="40" t="s">
        <v>48</v>
      </c>
    </row>
    <row r="7" spans="1:6" ht="18.75" x14ac:dyDescent="0.25">
      <c r="A7" s="34" t="s">
        <v>55</v>
      </c>
      <c r="B7" s="35" t="s">
        <v>56</v>
      </c>
      <c r="D7" s="41" t="s">
        <v>45</v>
      </c>
      <c r="E7" s="41">
        <v>800</v>
      </c>
      <c r="F7" s="43">
        <f>IF(D7=A2, IF(E7&lt;=8000,E7*0,(E7-8000)*14%), IF(D7=A5,IF(E7&lt;=20,E7*0,IF(AND(E7&gt;200,E7&lt;=2500),(E7-200)*14%,IF(E7&gt;2500,(E7-2500)*25%+(2500)*14%)))))</f>
        <v>0</v>
      </c>
    </row>
    <row r="8" spans="1:6" ht="19.5" thickBot="1" x14ac:dyDescent="0.3">
      <c r="A8" s="38" t="s">
        <v>57</v>
      </c>
      <c r="B8" s="39" t="s">
        <v>58</v>
      </c>
    </row>
    <row r="10" spans="1:6" ht="18.75" x14ac:dyDescent="0.25">
      <c r="D10" s="40" t="s">
        <v>46</v>
      </c>
      <c r="E10" s="40" t="s">
        <v>47</v>
      </c>
      <c r="F10" s="40" t="s">
        <v>48</v>
      </c>
    </row>
    <row r="11" spans="1:6" ht="18.75" x14ac:dyDescent="0.25">
      <c r="D11" s="41" t="s">
        <v>45</v>
      </c>
      <c r="E11" s="41">
        <v>8500</v>
      </c>
      <c r="F11" s="43">
        <f>IF(D11=A2, IF(E11&lt;=8000,E11*0,(E11-8000)*14%), IF(D11=A5,IF(E11&lt;=20,E11*0,IF(E11&lt;=2500,(E11-200)*14%,IF(E11&gt;2500,(E11-2500)*25%+(2500)*14%)))))</f>
        <v>70</v>
      </c>
    </row>
  </sheetData>
  <mergeCells count="2">
    <mergeCell ref="A2:B2"/>
    <mergeCell ref="A5:B5"/>
  </mergeCells>
  <conditionalFormatting sqref="D3">
    <cfRule type="dataBar" priority="3">
      <dataBar>
        <cfvo type="min"/>
        <cfvo type="max"/>
        <color rgb="FFFFB628"/>
      </dataBar>
      <extLst>
        <ext xmlns:x14="http://schemas.microsoft.com/office/spreadsheetml/2009/9/main" uri="{B025F937-C7B1-47D3-B67F-A62EFF666E3E}">
          <x14:id>{AA5F64F8-F363-4F3D-B175-5E1B6F4FDE3B}</x14:id>
        </ext>
      </extLst>
    </cfRule>
  </conditionalFormatting>
  <conditionalFormatting sqref="D7">
    <cfRule type="dataBar" priority="2">
      <dataBar>
        <cfvo type="min"/>
        <cfvo type="max"/>
        <color rgb="FFFFB628"/>
      </dataBar>
      <extLst>
        <ext xmlns:x14="http://schemas.microsoft.com/office/spreadsheetml/2009/9/main" uri="{B025F937-C7B1-47D3-B67F-A62EFF666E3E}">
          <x14:id>{B530E11B-89F7-4860-97D7-6A23B2B331FC}</x14:id>
        </ext>
      </extLst>
    </cfRule>
  </conditionalFormatting>
  <conditionalFormatting sqref="D11">
    <cfRule type="dataBar" priority="1">
      <dataBar>
        <cfvo type="min"/>
        <cfvo type="max"/>
        <color rgb="FFFFB628"/>
      </dataBar>
      <extLst>
        <ext xmlns:x14="http://schemas.microsoft.com/office/spreadsheetml/2009/9/main" uri="{B025F937-C7B1-47D3-B67F-A62EFF666E3E}">
          <x14:id>{14B2EAB0-EF86-477E-8089-7192493D4B6C}</x14:id>
        </ext>
      </extLst>
    </cfRule>
  </conditionalFormatting>
  <dataValidations count="1">
    <dataValidation type="list" allowBlank="1" showInputMessage="1" showErrorMessage="1" sqref="D3 D7 D11" xr:uid="{EBFE3FC6-F0F5-40D0-9F44-FD6AF88D1E08}">
      <formula1>"Qeyri-neft sektoru, Neft sektoru"</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A5F64F8-F363-4F3D-B175-5E1B6F4FDE3B}">
            <x14:dataBar minLength="0" maxLength="100" border="1" negativeBarBorderColorSameAsPositive="0">
              <x14:cfvo type="autoMin"/>
              <x14:cfvo type="autoMax"/>
              <x14:borderColor rgb="FFFFB628"/>
              <x14:negativeFillColor rgb="FFFF0000"/>
              <x14:negativeBorderColor rgb="FFFF0000"/>
              <x14:axisColor rgb="FF000000"/>
            </x14:dataBar>
          </x14:cfRule>
          <xm:sqref>D3</xm:sqref>
        </x14:conditionalFormatting>
        <x14:conditionalFormatting xmlns:xm="http://schemas.microsoft.com/office/excel/2006/main">
          <x14:cfRule type="dataBar" id="{B530E11B-89F7-4860-97D7-6A23B2B331FC}">
            <x14:dataBar minLength="0" maxLength="100" border="1" negativeBarBorderColorSameAsPositive="0">
              <x14:cfvo type="autoMin"/>
              <x14:cfvo type="autoMax"/>
              <x14:borderColor rgb="FFFFB628"/>
              <x14:negativeFillColor rgb="FFFF0000"/>
              <x14:negativeBorderColor rgb="FFFF0000"/>
              <x14:axisColor rgb="FF000000"/>
            </x14:dataBar>
          </x14:cfRule>
          <xm:sqref>D7</xm:sqref>
        </x14:conditionalFormatting>
        <x14:conditionalFormatting xmlns:xm="http://schemas.microsoft.com/office/excel/2006/main">
          <x14:cfRule type="dataBar" id="{14B2EAB0-EF86-477E-8089-7192493D4B6C}">
            <x14:dataBar minLength="0" maxLength="100" border="1" negativeBarBorderColorSameAsPositive="0">
              <x14:cfvo type="autoMin"/>
              <x14:cfvo type="autoMax"/>
              <x14:borderColor rgb="FFFFB628"/>
              <x14:negativeFillColor rgb="FFFF0000"/>
              <x14:negativeBorderColor rgb="FFFF0000"/>
              <x14:axisColor rgb="FF000000"/>
            </x14:dataBar>
          </x14:cfRule>
          <xm:sqref>D11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HANDEX</vt:lpstr>
      <vt:lpstr>Task 1</vt:lpstr>
      <vt:lpstr>Task 2</vt:lpstr>
      <vt:lpstr>Task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2025-03-26T13:41:35Z</dcterms:modified>
</cp:coreProperties>
</file>