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C7C242D2-D4F6-438D-B39C-8583191AE796}" xr6:coauthVersionLast="45" xr6:coauthVersionMax="47" xr10:uidLastSave="{00000000-0000-0000-0000-000000000000}"/>
  <bookViews>
    <workbookView xWindow="-120" yWindow="-120" windowWidth="20730" windowHeight="11160" tabRatio="594" firstSheet="1" activeTab="3" xr2:uid="{8958279C-3D56-41BA-88FD-CC5EC4E8095F}"/>
  </bookViews>
  <sheets>
    <sheet name="HANDEX" sheetId="13" r:id="rId1"/>
    <sheet name="Database" sheetId="1" r:id="rId2"/>
    <sheet name="TEXT formulas" sheetId="2" r:id="rId3"/>
    <sheet name="Text" sheetId="15" r:id="rId4"/>
    <sheet name="No blanks" sheetId="3" r:id="rId5"/>
    <sheet name="NUMBER FORMAT" sheetId="4" r:id="rId6"/>
    <sheet name="LEN Example" sheetId="5" r:id="rId7"/>
    <sheet name="4 type custom num. format codes" sheetId="8" r:id="rId8"/>
    <sheet name="Practise#1" sheetId="9" r:id="rId9"/>
    <sheet name="Practise#2" sheetId="10" r:id="rId10"/>
    <sheet name="Practise#3" sheetId="11" r:id="rId11"/>
    <sheet name="Practise#4" sheetId="12" r:id="rId12"/>
  </sheets>
  <definedNames>
    <definedName name="_xlnm._FilterDatabase" localSheetId="1" hidden="1">Database!$C$1:$I$29</definedName>
    <definedName name="Z_F2C0ADA5_7AE4_4540_98EC_2BE01EDDD3D4_.wvu.FilterData" localSheetId="1" hidden="1">Database!$C$1:$I$29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2" i="15"/>
  <c r="D4" i="15" l="1"/>
  <c r="B4" i="15"/>
  <c r="B3" i="15"/>
  <c r="B2" i="15"/>
  <c r="E36" i="1" l="1"/>
  <c r="E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K3" i="1" l="1"/>
  <c r="K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<sst xmlns="http://schemas.openxmlformats.org/spreadsheetml/2006/main" count="258" uniqueCount="160">
  <si>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</si>
  <si>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</si>
  <si>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</si>
  <si>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</si>
  <si>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</si>
  <si>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</si>
  <si>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</si>
  <si>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</si>
  <si>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</si>
  <si>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</si>
  <si>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</si>
  <si>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</si>
  <si>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</si>
  <si>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</si>
  <si>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</si>
  <si>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</si>
  <si>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</si>
  <si>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</si>
  <si>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</si>
  <si>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</si>
  <si>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</si>
  <si>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</si>
  <si>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</si>
  <si>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</si>
  <si>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</si>
  <si>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</si>
  <si>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</si>
  <si>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</si>
  <si>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</si>
  <si>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</si>
  <si>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</si>
  <si>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</si>
  <si>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</si>
  <si>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</si>
  <si>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</si>
  <si>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</si>
  <si>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</si>
  <si>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</si>
  <si>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</si>
  <si>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</si>
  <si>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</si>
  <si>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</si>
  <si>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</si>
  <si>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</si>
  <si>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</si>
  <si>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</si>
  <si>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</si>
  <si>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</si>
  <si>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</si>
  <si>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</si>
  <si>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</si>
  <si>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</si>
  <si>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</si>
  <si>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</si>
  <si>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</si>
  <si>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</si>
  <si>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</si>
  <si>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</si>
  <si>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</si>
  <si>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</si>
  <si>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</si>
  <si>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</si>
  <si>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</si>
  <si>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</si>
  <si>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</si>
  <si>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</si>
  <si>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</si>
  <si>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</si>
  <si>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</si>
  <si>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</si>
  <si>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</si>
  <si>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</si>
  <si>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</si>
  <si>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</si>
  <si>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</si>
  <si>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</si>
  <si>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</si>
  <si>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</si>
  <si>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</si>
  <si>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</si>
  <si>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</si>
  <si>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</si>
  <si>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</si>
  <si>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</si>
  <si>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</si>
  <si>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</si>
  <si>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</si>
  <si>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</si>
  <si>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</si>
  <si>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</si>
  <si>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</si>
  <si>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</si>
  <si>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</si>
  <si>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</si>
  <si>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</si>
  <si>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</si>
  <si>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</si>
  <si>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</si>
  <si>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</si>
  <si>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</si>
  <si>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</si>
  <si>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</si>
  <si>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</si>
  <si>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</si>
  <si>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</si>
  <si>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</si>
  <si>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</si>
  <si>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</si>
  <si>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</si>
  <si>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</si>
  <si>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</si>
  <si>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</si>
  <si>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</si>
  <si>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</si>
  <si>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</si>
  <si>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</si>
  <si>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</si>
  <si>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</si>
  <si>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</si>
  <si>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</si>
  <si>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</si>
  <si>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</si>
  <si>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</si>
  <si>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</si>
  <si>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</si>
  <si>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</si>
  <si>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</si>
  <si>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</si>
  <si>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</si>
  <si>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</si>
  <si>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</si>
  <si>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</si>
  <si>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</si>
  <si>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</si>
  <si>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</si>
  <si>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</si>
  <si>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</si>
  <si>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</si>
  <si>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</si>
  <si>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</si>
  <si>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</si>
  <si>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</si>
  <si>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</si>
  <si>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</si>
  <si>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</si>
  <si>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</si>
  <si>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</si>
  <si>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</si>
  <si>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</si>
  <si>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</si>
  <si>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</si>
  <si>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</si>
  <si>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</si>
  <si>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</si>
  <si>
    <t>q</t>
  </si>
  <si>
    <t>w</t>
  </si>
  <si>
    <t>LEFT</t>
  </si>
  <si>
    <t>RIGHT</t>
  </si>
  <si>
    <t>MID</t>
  </si>
  <si>
    <t>optional 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</si>
</sst>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2"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
      <b/>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8">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0" fillId="0" borderId="0" xfId="0" applyBorder="1"/>
    <xf numFmtId="0" fontId="30" fillId="0" borderId="0" xfId="0" applyFont="1" applyAlignment="1">
      <alignment horizontal="center"/>
    </xf>
    <xf numFmtId="0" fontId="5" fillId="0" borderId="0" xfId="0" applyFont="1" applyAlignment="1">
      <alignment wrapText="1"/>
    </xf>
    <xf numFmtId="0" fontId="0" fillId="0" borderId="0" xfId="0" applyAlignment="1">
      <alignment wrapText="1"/>
    </xf>
    <xf numFmtId="0" fontId="0" fillId="0" borderId="0" xfId="0" applyAlignment="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xf numFmtId="0" fontId="31" fillId="0" borderId="0" xfId="0" applyFont="1"/>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7">
    <dxf>
      <font>
        <b/>
        <i val="0"/>
        <strike val="0"/>
        <color theme="0"/>
      </font>
      <fill>
        <patternFill>
          <bgColor theme="4" tint="-0.24994659260841701"/>
        </patternFill>
      </fill>
      <border>
        <left style="thin">
          <color auto="1"/>
        </left>
        <right style="thin">
          <color auto="1"/>
        </right>
        <top style="thin">
          <color auto="1"/>
        </top>
        <bottom style="thin">
          <color auto="1"/>
        </bottom>
        <vertical/>
        <horizontal/>
      </border>
    </dxf>
    <dxf>
      <font>
        <b/>
        <i val="0"/>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0" tint="-4.9989318521683403E-2"/>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election activeCell="A15" sqref="A15"/>
    </sheetView>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92" t="s">
        <v>137</v>
      </c>
      <c r="C1" s="92"/>
      <c r="D1" s="92"/>
      <c r="E1" s="92"/>
      <c r="F1" s="92"/>
      <c r="G1" s="92"/>
      <c r="H1" s="92"/>
      <c r="I1" s="92"/>
      <c r="J1" s="92"/>
      <c r="K1" s="92"/>
      <c r="L1" s="92"/>
      <c r="M1" s="92"/>
      <c r="N1" s="92"/>
      <c r="O1" s="92"/>
    </row>
    <row r="2" spans="1:19" ht="18.95" customHeight="1" x14ac:dyDescent="0.35">
      <c r="B2" s="92"/>
      <c r="C2" s="92"/>
      <c r="D2" s="92"/>
      <c r="E2" s="92"/>
      <c r="F2" s="92"/>
      <c r="G2" s="92"/>
      <c r="H2" s="92"/>
      <c r="I2" s="92"/>
      <c r="J2" s="92"/>
      <c r="K2" s="92"/>
      <c r="L2" s="92"/>
      <c r="M2" s="92"/>
      <c r="N2" s="92"/>
      <c r="O2" s="92"/>
    </row>
    <row r="3" spans="1:19" ht="18.95" customHeight="1" x14ac:dyDescent="0.35">
      <c r="B3" s="92"/>
      <c r="C3" s="92"/>
      <c r="D3" s="92"/>
      <c r="E3" s="92"/>
      <c r="F3" s="92"/>
      <c r="G3" s="92"/>
      <c r="H3" s="92"/>
      <c r="I3" s="92"/>
      <c r="J3" s="92"/>
      <c r="K3" s="92"/>
      <c r="L3" s="92"/>
      <c r="M3" s="92"/>
      <c r="N3" s="92"/>
      <c r="O3" s="92"/>
    </row>
    <row r="4" spans="1:19" ht="18.95" customHeight="1" x14ac:dyDescent="0.35">
      <c r="B4" s="92"/>
      <c r="C4" s="92"/>
      <c r="D4" s="92"/>
      <c r="E4" s="92"/>
      <c r="F4" s="92"/>
      <c r="G4" s="92"/>
      <c r="H4" s="92"/>
      <c r="I4" s="92"/>
      <c r="J4" s="92"/>
      <c r="K4" s="92"/>
      <c r="L4" s="92"/>
      <c r="M4" s="92"/>
      <c r="N4" s="92"/>
      <c r="O4" s="92"/>
    </row>
    <row r="5" spans="1:19" ht="18.95" customHeight="1" x14ac:dyDescent="0.35">
      <c r="B5" s="92"/>
      <c r="C5" s="92"/>
      <c r="D5" s="92"/>
      <c r="E5" s="92"/>
      <c r="F5" s="92"/>
      <c r="G5" s="92"/>
      <c r="H5" s="92"/>
      <c r="I5" s="92"/>
      <c r="J5" s="92"/>
      <c r="K5" s="92"/>
      <c r="L5" s="92"/>
      <c r="M5" s="92"/>
      <c r="N5" s="92"/>
      <c r="O5" s="92"/>
    </row>
    <row r="6" spans="1:19" ht="141.94999999999999" customHeight="1" x14ac:dyDescent="0.45">
      <c r="A6" s="93" t="s">
        <v>138</v>
      </c>
      <c r="B6" s="93"/>
      <c r="C6" s="93"/>
      <c r="D6" s="93"/>
      <c r="E6" s="93"/>
      <c r="F6" s="93"/>
      <c r="G6" s="93"/>
      <c r="H6" s="93"/>
      <c r="I6" s="93"/>
      <c r="J6" s="93"/>
      <c r="K6" s="93"/>
      <c r="L6" s="93"/>
      <c r="M6" s="93"/>
      <c r="N6" s="93"/>
      <c r="O6" s="93"/>
      <c r="P6" s="93"/>
      <c r="Q6" s="93"/>
      <c r="R6" s="93"/>
      <c r="S6" s="93"/>
    </row>
    <row r="7" spans="1:19" ht="128.65" customHeight="1" x14ac:dyDescent="0.45">
      <c r="A7" s="93" t="s">
        <v>139</v>
      </c>
      <c r="B7" s="93"/>
      <c r="C7" s="93"/>
      <c r="D7" s="93"/>
      <c r="E7" s="93"/>
      <c r="F7" s="93"/>
      <c r="G7" s="93"/>
      <c r="H7" s="93"/>
      <c r="I7" s="93"/>
      <c r="J7" s="93"/>
      <c r="K7" s="93"/>
      <c r="L7" s="93"/>
      <c r="M7" s="93"/>
      <c r="N7" s="93"/>
      <c r="O7" s="93"/>
      <c r="P7" s="93"/>
      <c r="Q7" s="93"/>
      <c r="R7" s="93"/>
      <c r="S7" s="93"/>
    </row>
    <row r="8" spans="1:19" ht="3.4" customHeight="1" x14ac:dyDescent="0.35"/>
    <row r="9" spans="1:19" ht="23.25" x14ac:dyDescent="0.35">
      <c r="A9" s="49"/>
    </row>
    <row r="10" spans="1:19" ht="25.5" x14ac:dyDescent="0.45">
      <c r="A10" s="50" t="s">
        <v>140</v>
      </c>
    </row>
    <row r="11" spans="1:19" ht="25.5" x14ac:dyDescent="0.45">
      <c r="A11" s="50"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94" t="s">
        <v>142</v>
      </c>
      <c r="C18" s="94"/>
      <c r="D18" s="94" t="s">
        <v>143</v>
      </c>
      <c r="E18" s="94"/>
      <c r="F18" s="94" t="s">
        <v>144</v>
      </c>
      <c r="G18" s="94"/>
      <c r="H18" s="94" t="s">
        <v>145</v>
      </c>
      <c r="I18" s="94"/>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90" t="s">
        <v>146</v>
      </c>
      <c r="K23" s="91"/>
      <c r="L23" s="91"/>
      <c r="M23" s="91"/>
      <c r="N23" s="91"/>
      <c r="O23" s="91"/>
      <c r="P23" s="91"/>
      <c r="Q23" s="91"/>
      <c r="R23" s="91"/>
    </row>
    <row r="24" spans="2:18" ht="18.75" customHeight="1" x14ac:dyDescent="0.35">
      <c r="J24" s="91"/>
      <c r="K24" s="91"/>
      <c r="L24" s="91"/>
      <c r="M24" s="91"/>
      <c r="N24" s="91"/>
      <c r="O24" s="91"/>
      <c r="P24" s="91"/>
      <c r="Q24" s="91"/>
      <c r="R24" s="91"/>
    </row>
    <row r="25" spans="2:18" ht="18.75" customHeight="1" x14ac:dyDescent="0.35">
      <c r="J25" s="91"/>
      <c r="K25" s="91"/>
      <c r="L25" s="91"/>
      <c r="M25" s="91"/>
      <c r="N25" s="91"/>
      <c r="O25" s="91"/>
      <c r="P25" s="91"/>
      <c r="Q25" s="91"/>
      <c r="R25" s="9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A15" sqref="A15"/>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126</v>
      </c>
    </row>
    <row r="2" spans="2:9" ht="22.5" thickBot="1" x14ac:dyDescent="0.45">
      <c r="B2" s="35" t="s">
        <v>127</v>
      </c>
      <c r="C2" s="35" t="s">
        <v>128</v>
      </c>
      <c r="F2" s="35" t="s">
        <v>127</v>
      </c>
      <c r="G2" s="35" t="s">
        <v>128</v>
      </c>
      <c r="H2" s="36"/>
    </row>
    <row r="3" spans="2:9" ht="21.75" x14ac:dyDescent="0.4">
      <c r="B3" s="37" t="s">
        <v>43</v>
      </c>
      <c r="C3" s="38">
        <v>36254114</v>
      </c>
      <c r="F3" s="37" t="s">
        <v>43</v>
      </c>
      <c r="G3" s="63">
        <v>36254114</v>
      </c>
    </row>
    <row r="4" spans="2:9" ht="21.75" x14ac:dyDescent="0.4">
      <c r="B4" s="37" t="s">
        <v>44</v>
      </c>
      <c r="C4" s="38">
        <v>9654782</v>
      </c>
      <c r="F4" s="37" t="s">
        <v>44</v>
      </c>
      <c r="G4" s="63">
        <v>9654782</v>
      </c>
      <c r="I4" s="62" t="s">
        <v>151</v>
      </c>
    </row>
    <row r="5" spans="2:9" ht="21.75" x14ac:dyDescent="0.4">
      <c r="B5" s="37" t="s">
        <v>45</v>
      </c>
      <c r="C5" s="38">
        <v>0</v>
      </c>
      <c r="F5" s="37" t="s">
        <v>45</v>
      </c>
      <c r="G5" s="63">
        <v>0</v>
      </c>
    </row>
    <row r="6" spans="2:9" ht="21.75" x14ac:dyDescent="0.4">
      <c r="B6" s="37" t="s">
        <v>46</v>
      </c>
      <c r="C6" s="38">
        <v>145000</v>
      </c>
      <c r="F6" s="37" t="s">
        <v>46</v>
      </c>
      <c r="G6" s="63">
        <v>145000</v>
      </c>
    </row>
    <row r="7" spans="2:9" ht="21.75" x14ac:dyDescent="0.4">
      <c r="B7" s="37" t="s">
        <v>47</v>
      </c>
      <c r="C7" s="38">
        <v>9652147</v>
      </c>
      <c r="F7" s="37" t="s">
        <v>47</v>
      </c>
      <c r="G7" s="63">
        <v>9652147</v>
      </c>
      <c r="H7" s="39"/>
    </row>
    <row r="8" spans="2:9" ht="21.75" x14ac:dyDescent="0.4">
      <c r="B8" s="37" t="s">
        <v>48</v>
      </c>
      <c r="C8" s="38">
        <v>963500</v>
      </c>
      <c r="F8" s="37" t="s">
        <v>48</v>
      </c>
      <c r="G8" s="63">
        <v>963500</v>
      </c>
    </row>
    <row r="9" spans="2:9" ht="21.75" x14ac:dyDescent="0.4">
      <c r="B9" s="37" t="s">
        <v>49</v>
      </c>
      <c r="C9" s="38">
        <v>7400</v>
      </c>
      <c r="F9" s="37" t="s">
        <v>49</v>
      </c>
      <c r="G9" s="63">
        <v>7400</v>
      </c>
    </row>
    <row r="10" spans="2:9" ht="21.75" x14ac:dyDescent="0.4">
      <c r="B10" s="37" t="s">
        <v>50</v>
      </c>
      <c r="C10" s="38">
        <v>85412</v>
      </c>
      <c r="F10" s="37" t="s">
        <v>50</v>
      </c>
      <c r="G10" s="63">
        <v>85412</v>
      </c>
    </row>
    <row r="11" spans="2:9" ht="21.75" x14ac:dyDescent="0.4">
      <c r="B11" s="37" t="s">
        <v>51</v>
      </c>
      <c r="C11" s="38">
        <v>0</v>
      </c>
      <c r="F11" s="37" t="s">
        <v>51</v>
      </c>
      <c r="G11" s="63">
        <v>0</v>
      </c>
    </row>
    <row r="12" spans="2:9" ht="21.75" x14ac:dyDescent="0.4">
      <c r="B12" s="37" t="s">
        <v>52</v>
      </c>
      <c r="C12" s="38">
        <v>0</v>
      </c>
      <c r="F12" s="37" t="s">
        <v>52</v>
      </c>
      <c r="G12" s="63">
        <v>0</v>
      </c>
    </row>
    <row r="13" spans="2:9" ht="21.75" x14ac:dyDescent="0.4">
      <c r="B13" s="37" t="s">
        <v>53</v>
      </c>
      <c r="C13" s="38">
        <v>365400</v>
      </c>
      <c r="F13" s="37" t="s">
        <v>53</v>
      </c>
      <c r="G13" s="63">
        <v>365400</v>
      </c>
    </row>
    <row r="19" spans="2:3" ht="22.5" thickBot="1" x14ac:dyDescent="0.45">
      <c r="B19" s="35" t="s">
        <v>127</v>
      </c>
      <c r="C19" s="35" t="s">
        <v>128</v>
      </c>
    </row>
    <row r="20" spans="2:3" ht="21.75" x14ac:dyDescent="0.4">
      <c r="B20" s="37" t="s">
        <v>43</v>
      </c>
      <c r="C20" s="64">
        <v>-36254114</v>
      </c>
    </row>
    <row r="21" spans="2:3" ht="21.75" x14ac:dyDescent="0.4">
      <c r="B21" s="37" t="s">
        <v>44</v>
      </c>
      <c r="C21" s="64">
        <v>9654782</v>
      </c>
    </row>
    <row r="22" spans="2:3" ht="21.75" x14ac:dyDescent="0.4">
      <c r="B22" s="37" t="s">
        <v>45</v>
      </c>
      <c r="C22" s="64">
        <v>0</v>
      </c>
    </row>
    <row r="23" spans="2:3" ht="21.75" x14ac:dyDescent="0.4">
      <c r="B23" s="37" t="s">
        <v>46</v>
      </c>
      <c r="C23" s="64">
        <v>145000</v>
      </c>
    </row>
    <row r="24" spans="2:3" ht="21.75" x14ac:dyDescent="0.4">
      <c r="B24" s="37" t="s">
        <v>47</v>
      </c>
      <c r="C24" s="64">
        <v>9652147</v>
      </c>
    </row>
    <row r="25" spans="2:3" ht="21.75" x14ac:dyDescent="0.4">
      <c r="B25" s="37" t="s">
        <v>48</v>
      </c>
      <c r="C25" s="64">
        <v>963500</v>
      </c>
    </row>
    <row r="26" spans="2:3" ht="21.75" x14ac:dyDescent="0.4">
      <c r="B26" s="37" t="s">
        <v>49</v>
      </c>
      <c r="C26" s="64">
        <v>7400</v>
      </c>
    </row>
    <row r="27" spans="2:3" ht="21.75" x14ac:dyDescent="0.4">
      <c r="B27" s="37" t="s">
        <v>50</v>
      </c>
      <c r="C27" s="64">
        <v>85412</v>
      </c>
    </row>
    <row r="28" spans="2:3" ht="21.75" x14ac:dyDescent="0.4">
      <c r="B28" s="37" t="s">
        <v>51</v>
      </c>
      <c r="C28" s="64">
        <v>0</v>
      </c>
    </row>
    <row r="29" spans="2:3" ht="21.75" x14ac:dyDescent="0.4">
      <c r="B29" s="37" t="s">
        <v>52</v>
      </c>
      <c r="C29" s="64">
        <v>0</v>
      </c>
    </row>
    <row r="30" spans="2:3" ht="21.75" x14ac:dyDescent="0.4">
      <c r="B30" s="37" t="s">
        <v>53</v>
      </c>
      <c r="C30" s="64">
        <v>365400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A15" sqref="A15"/>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129</v>
      </c>
    </row>
    <row r="2" spans="1:14" x14ac:dyDescent="0.3">
      <c r="C2" s="40"/>
      <c r="D2" s="40" t="s">
        <v>130</v>
      </c>
      <c r="E2" s="40" t="s">
        <v>131</v>
      </c>
      <c r="F2" s="40" t="s">
        <v>132</v>
      </c>
    </row>
    <row r="3" spans="1:14" ht="15.75" customHeight="1" x14ac:dyDescent="0.3">
      <c r="C3" s="41">
        <v>43831</v>
      </c>
      <c r="D3" s="65">
        <v>1500</v>
      </c>
      <c r="E3" s="65">
        <v>200</v>
      </c>
      <c r="F3" s="65">
        <f>D3-E3</f>
        <v>1300</v>
      </c>
      <c r="G3" s="67">
        <f>F3</f>
        <v>1300</v>
      </c>
      <c r="H3" s="68">
        <f t="shared" ref="H3:H14" si="0">F3</f>
        <v>1300</v>
      </c>
      <c r="I3" s="69" t="s">
        <v>152</v>
      </c>
      <c r="K3" s="70" t="s">
        <v>152</v>
      </c>
      <c r="N3" s="31">
        <v>14</v>
      </c>
    </row>
    <row r="4" spans="1:14" x14ac:dyDescent="0.3">
      <c r="C4" s="42">
        <v>43863</v>
      </c>
      <c r="D4" s="66">
        <v>2300</v>
      </c>
      <c r="E4" s="66">
        <v>980</v>
      </c>
      <c r="F4" s="66">
        <f t="shared" ref="F4:F14" si="1">D4-E4</f>
        <v>1320</v>
      </c>
      <c r="G4" s="67">
        <f t="shared" ref="G4:G14" si="2">F4</f>
        <v>1320</v>
      </c>
      <c r="H4" s="68">
        <f t="shared" si="0"/>
        <v>1320</v>
      </c>
      <c r="I4" s="69" t="s">
        <v>153</v>
      </c>
      <c r="K4" s="70" t="s">
        <v>153</v>
      </c>
      <c r="N4" s="31">
        <v>46</v>
      </c>
    </row>
    <row r="5" spans="1:14" x14ac:dyDescent="0.3">
      <c r="C5" s="42">
        <v>43894</v>
      </c>
      <c r="D5" s="66">
        <v>6500</v>
      </c>
      <c r="E5" s="66">
        <v>9000</v>
      </c>
      <c r="F5" s="66">
        <f t="shared" si="1"/>
        <v>-2500</v>
      </c>
      <c r="G5" s="67">
        <f t="shared" si="2"/>
        <v>-2500</v>
      </c>
      <c r="H5" s="68">
        <f t="shared" si="0"/>
        <v>-2500</v>
      </c>
      <c r="I5" s="69" t="s">
        <v>85</v>
      </c>
      <c r="K5" s="70" t="s">
        <v>152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133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134</v>
      </c>
      <c r="B18" s="96" t="s">
        <v>135</v>
      </c>
      <c r="C18" s="96"/>
      <c r="D18" s="96"/>
      <c r="E18" s="96"/>
      <c r="F18" s="96"/>
      <c r="G18" s="96"/>
      <c r="H18" s="96"/>
      <c r="I18" s="96"/>
      <c r="J18" s="96"/>
      <c r="K18" s="96"/>
      <c r="L18" s="96"/>
      <c r="M18" s="96"/>
      <c r="N18" s="96"/>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A15" sqref="A15"/>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136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N36"/>
  <sheetViews>
    <sheetView topLeftCell="A10" zoomScale="49" zoomScaleNormal="49" workbookViewId="0">
      <selection activeCell="A15" sqref="A15"/>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7" width="28" customWidth="1"/>
    <col min="8" max="8" width="30.28515625" bestFit="1" customWidth="1"/>
    <col min="9" max="9" width="25.28515625" style="3" bestFit="1" customWidth="1"/>
  </cols>
  <sheetData>
    <row r="1" spans="1:14" s="4" customFormat="1" ht="23.25" x14ac:dyDescent="0.35">
      <c r="A1" s="17" t="s">
        <v>25</v>
      </c>
      <c r="B1" s="17" t="s">
        <v>26</v>
      </c>
      <c r="C1" s="17" t="s">
        <v>74</v>
      </c>
      <c r="D1" s="17" t="s">
        <v>75</v>
      </c>
      <c r="E1" s="81" t="s">
        <v>1</v>
      </c>
      <c r="F1" s="81"/>
      <c r="G1" s="81"/>
      <c r="H1" s="17" t="s">
        <v>0</v>
      </c>
      <c r="I1" s="18" t="s">
        <v>2</v>
      </c>
    </row>
    <row r="2" spans="1:14" ht="23.25" x14ac:dyDescent="0.35">
      <c r="A2" s="19">
        <v>13697</v>
      </c>
      <c r="B2" s="19" t="s">
        <v>76</v>
      </c>
      <c r="C2" s="19" t="s">
        <v>54</v>
      </c>
      <c r="D2" s="19" t="s">
        <v>55</v>
      </c>
      <c r="E2" s="82">
        <v>300</v>
      </c>
      <c r="F2" s="82">
        <v>300</v>
      </c>
      <c r="G2" s="82">
        <v>300</v>
      </c>
      <c r="H2" s="19" t="s">
        <v>3</v>
      </c>
      <c r="I2" s="16">
        <v>45738</v>
      </c>
      <c r="K2">
        <f>MIN(E2:E29)</f>
        <v>12</v>
      </c>
      <c r="N2" t="s">
        <v>87</v>
      </c>
    </row>
    <row r="3" spans="1:14" ht="23.25" x14ac:dyDescent="0.35">
      <c r="A3" s="20">
        <v>13697</v>
      </c>
      <c r="B3" s="20" t="s">
        <v>27</v>
      </c>
      <c r="C3" s="20" t="s">
        <v>56</v>
      </c>
      <c r="D3" s="20" t="s">
        <v>57</v>
      </c>
      <c r="E3" s="83">
        <v>600</v>
      </c>
      <c r="F3" s="83">
        <v>600</v>
      </c>
      <c r="G3" s="83">
        <v>600</v>
      </c>
      <c r="H3" s="20" t="s">
        <v>4</v>
      </c>
      <c r="I3" s="16">
        <v>45739</v>
      </c>
      <c r="K3">
        <f>MAX(E2:E29)</f>
        <v>2129</v>
      </c>
      <c r="N3" t="s">
        <v>88</v>
      </c>
    </row>
    <row r="4" spans="1:14" ht="23.25" x14ac:dyDescent="0.35">
      <c r="A4" s="19">
        <v>13588</v>
      </c>
      <c r="B4" s="19" t="s">
        <v>28</v>
      </c>
      <c r="C4" s="19" t="s">
        <v>58</v>
      </c>
      <c r="D4" s="19" t="s">
        <v>55</v>
      </c>
      <c r="E4" s="82">
        <v>1734</v>
      </c>
      <c r="F4" s="82">
        <v>1734</v>
      </c>
      <c r="G4" s="82">
        <v>999</v>
      </c>
      <c r="H4" s="19" t="s">
        <v>5</v>
      </c>
      <c r="I4" s="16">
        <v>45740</v>
      </c>
      <c r="N4">
        <v>1500</v>
      </c>
    </row>
    <row r="5" spans="1:14" ht="23.25" x14ac:dyDescent="0.35">
      <c r="A5" s="20">
        <v>13584</v>
      </c>
      <c r="B5" s="20" t="s">
        <v>29</v>
      </c>
      <c r="C5" s="20" t="s">
        <v>60</v>
      </c>
      <c r="D5" s="20" t="s">
        <v>55</v>
      </c>
      <c r="E5" s="83">
        <v>1501</v>
      </c>
      <c r="F5" s="83">
        <v>1501</v>
      </c>
      <c r="G5" s="83">
        <v>1501</v>
      </c>
      <c r="H5" s="20" t="s">
        <v>6</v>
      </c>
      <c r="I5" s="16">
        <v>45741</v>
      </c>
    </row>
    <row r="6" spans="1:14" ht="23.25" x14ac:dyDescent="0.35">
      <c r="A6" s="19">
        <v>13693</v>
      </c>
      <c r="B6" s="19" t="s">
        <v>30</v>
      </c>
      <c r="C6" s="19" t="s">
        <v>58</v>
      </c>
      <c r="D6" s="19" t="s">
        <v>61</v>
      </c>
      <c r="E6" s="82">
        <v>1501</v>
      </c>
      <c r="F6" s="82">
        <v>1501</v>
      </c>
      <c r="G6" s="82">
        <v>1501</v>
      </c>
      <c r="H6" s="19" t="s">
        <v>7</v>
      </c>
      <c r="I6" s="16">
        <v>45742</v>
      </c>
    </row>
    <row r="7" spans="1:14" ht="23.25" x14ac:dyDescent="0.35">
      <c r="A7" s="20">
        <v>13696</v>
      </c>
      <c r="B7" s="20" t="s">
        <v>31</v>
      </c>
      <c r="C7" s="20" t="s">
        <v>54</v>
      </c>
      <c r="D7" s="20" t="s">
        <v>62</v>
      </c>
      <c r="E7" s="83">
        <v>12</v>
      </c>
      <c r="F7" s="83">
        <v>12</v>
      </c>
      <c r="G7" s="83">
        <v>12</v>
      </c>
      <c r="H7" s="20" t="s">
        <v>8</v>
      </c>
      <c r="I7" s="16">
        <v>45743</v>
      </c>
    </row>
    <row r="8" spans="1:14" ht="23.25" x14ac:dyDescent="0.35">
      <c r="A8" s="19">
        <v>13684</v>
      </c>
      <c r="B8" s="19" t="s">
        <v>32</v>
      </c>
      <c r="C8" s="19" t="s">
        <v>56</v>
      </c>
      <c r="D8" s="19" t="s">
        <v>63</v>
      </c>
      <c r="E8" s="82">
        <v>1360</v>
      </c>
      <c r="F8" s="82">
        <v>1360</v>
      </c>
      <c r="G8" s="82">
        <v>1360</v>
      </c>
      <c r="H8" s="19" t="s">
        <v>9</v>
      </c>
      <c r="I8" s="16">
        <v>45744</v>
      </c>
    </row>
    <row r="9" spans="1:14" ht="23.25" x14ac:dyDescent="0.35">
      <c r="A9" s="20">
        <v>13684</v>
      </c>
      <c r="B9" s="20" t="s">
        <v>33</v>
      </c>
      <c r="C9" s="20" t="s">
        <v>64</v>
      </c>
      <c r="D9" s="20" t="s">
        <v>61</v>
      </c>
      <c r="E9" s="83">
        <v>1375</v>
      </c>
      <c r="F9" s="83">
        <v>1375</v>
      </c>
      <c r="G9" s="83">
        <v>1375</v>
      </c>
      <c r="H9" s="20" t="s">
        <v>10</v>
      </c>
      <c r="I9" s="16">
        <v>45745</v>
      </c>
    </row>
    <row r="10" spans="1:14" ht="23.25" x14ac:dyDescent="0.35">
      <c r="A10" s="19">
        <v>13687</v>
      </c>
      <c r="B10" s="19" t="s">
        <v>34</v>
      </c>
      <c r="C10" s="19" t="s">
        <v>60</v>
      </c>
      <c r="D10" s="19" t="s">
        <v>65</v>
      </c>
      <c r="E10" s="82">
        <v>1575</v>
      </c>
      <c r="F10" s="82">
        <v>1575</v>
      </c>
      <c r="G10" s="82">
        <v>1575</v>
      </c>
      <c r="H10" s="19" t="s">
        <v>11</v>
      </c>
      <c r="I10" s="16">
        <v>45746</v>
      </c>
    </row>
    <row r="11" spans="1:14" ht="23.25" x14ac:dyDescent="0.35">
      <c r="A11" s="20">
        <v>13689</v>
      </c>
      <c r="B11" s="20" t="s">
        <v>35</v>
      </c>
      <c r="C11" s="20" t="s">
        <v>66</v>
      </c>
      <c r="D11" s="20" t="s">
        <v>65</v>
      </c>
      <c r="E11" s="83">
        <v>1569</v>
      </c>
      <c r="F11" s="83">
        <v>1569</v>
      </c>
      <c r="G11" s="83">
        <v>1569</v>
      </c>
      <c r="H11" s="20" t="s">
        <v>12</v>
      </c>
      <c r="I11" s="16">
        <v>45747</v>
      </c>
    </row>
    <row r="12" spans="1:14" ht="23.25" x14ac:dyDescent="0.35">
      <c r="A12" s="19">
        <v>13639</v>
      </c>
      <c r="B12" s="19" t="s">
        <v>36</v>
      </c>
      <c r="C12" s="19" t="s">
        <v>67</v>
      </c>
      <c r="D12" s="19" t="s">
        <v>68</v>
      </c>
      <c r="E12" s="82">
        <v>1739</v>
      </c>
      <c r="F12" s="82">
        <v>1739</v>
      </c>
      <c r="G12" s="82">
        <v>1739</v>
      </c>
      <c r="H12" s="19" t="s">
        <v>13</v>
      </c>
      <c r="I12" s="16">
        <v>45748</v>
      </c>
    </row>
    <row r="13" spans="1:14" ht="23.25" x14ac:dyDescent="0.35">
      <c r="A13" s="20">
        <v>13641</v>
      </c>
      <c r="B13" s="20" t="s">
        <v>37</v>
      </c>
      <c r="C13" s="20" t="s">
        <v>69</v>
      </c>
      <c r="D13" s="20" t="s">
        <v>55</v>
      </c>
      <c r="E13" s="83">
        <v>1791</v>
      </c>
      <c r="F13" s="83">
        <v>1791</v>
      </c>
      <c r="G13" s="83">
        <v>1791</v>
      </c>
      <c r="H13" s="20" t="s">
        <v>13</v>
      </c>
      <c r="I13" s="16">
        <v>45749</v>
      </c>
    </row>
    <row r="14" spans="1:14" ht="23.25" x14ac:dyDescent="0.35">
      <c r="A14" s="19">
        <v>13648</v>
      </c>
      <c r="B14" s="19" t="s">
        <v>38</v>
      </c>
      <c r="C14" s="19" t="s">
        <v>70</v>
      </c>
      <c r="D14" s="19" t="s">
        <v>55</v>
      </c>
      <c r="E14" s="82">
        <v>1691</v>
      </c>
      <c r="F14" s="82">
        <v>1691</v>
      </c>
      <c r="G14" s="82">
        <v>1691</v>
      </c>
      <c r="H14" s="19" t="s">
        <v>14</v>
      </c>
      <c r="I14" s="16">
        <v>45750</v>
      </c>
    </row>
    <row r="15" spans="1:14" ht="23.25" x14ac:dyDescent="0.35">
      <c r="A15" s="20">
        <v>13659</v>
      </c>
      <c r="B15" s="20" t="s">
        <v>39</v>
      </c>
      <c r="C15" s="20" t="s">
        <v>72</v>
      </c>
      <c r="D15" s="20" t="s">
        <v>73</v>
      </c>
      <c r="E15" s="83">
        <v>1715</v>
      </c>
      <c r="F15" s="83">
        <v>1715</v>
      </c>
      <c r="G15" s="83">
        <v>1001</v>
      </c>
      <c r="H15" s="20" t="s">
        <v>8</v>
      </c>
      <c r="I15" s="16">
        <v>45751</v>
      </c>
    </row>
    <row r="16" spans="1:14" ht="23.25" x14ac:dyDescent="0.35">
      <c r="A16" s="19">
        <v>13661</v>
      </c>
      <c r="B16" s="19" t="s">
        <v>40</v>
      </c>
      <c r="C16" s="19" t="s">
        <v>54</v>
      </c>
      <c r="D16" s="19" t="s">
        <v>55</v>
      </c>
      <c r="E16" s="82">
        <v>1330</v>
      </c>
      <c r="F16" s="82">
        <v>1330</v>
      </c>
      <c r="G16" s="82">
        <v>1</v>
      </c>
      <c r="H16" s="19" t="s">
        <v>12</v>
      </c>
      <c r="I16" s="16">
        <v>45752</v>
      </c>
    </row>
    <row r="17" spans="1:9" ht="23.25" x14ac:dyDescent="0.35">
      <c r="A17" s="20">
        <v>13665</v>
      </c>
      <c r="B17" s="20" t="s">
        <v>41</v>
      </c>
      <c r="C17" s="20" t="s">
        <v>56</v>
      </c>
      <c r="D17" s="20" t="s">
        <v>57</v>
      </c>
      <c r="E17" s="83">
        <v>1003</v>
      </c>
      <c r="F17" s="83">
        <v>1003</v>
      </c>
      <c r="G17" s="83">
        <v>1020</v>
      </c>
      <c r="H17" s="20" t="s">
        <v>7</v>
      </c>
      <c r="I17" s="16">
        <v>45753</v>
      </c>
    </row>
    <row r="18" spans="1:9" ht="23.25" x14ac:dyDescent="0.35">
      <c r="A18" s="19">
        <v>13667</v>
      </c>
      <c r="B18" s="19" t="s">
        <v>42</v>
      </c>
      <c r="C18" s="19" t="s">
        <v>58</v>
      </c>
      <c r="D18" s="19" t="s">
        <v>59</v>
      </c>
      <c r="E18" s="82">
        <v>1295</v>
      </c>
      <c r="F18" s="82">
        <v>1295</v>
      </c>
      <c r="G18" s="82">
        <v>1295</v>
      </c>
      <c r="H18" s="19" t="s">
        <v>7</v>
      </c>
      <c r="I18" s="16">
        <v>45754</v>
      </c>
    </row>
    <row r="19" spans="1:9" ht="23.25" x14ac:dyDescent="0.35">
      <c r="A19" s="20">
        <v>13670</v>
      </c>
      <c r="B19" s="20" t="s">
        <v>43</v>
      </c>
      <c r="C19" s="20" t="s">
        <v>60</v>
      </c>
      <c r="D19" s="20" t="s">
        <v>55</v>
      </c>
      <c r="E19" s="83">
        <v>1322</v>
      </c>
      <c r="F19" s="83">
        <v>1322</v>
      </c>
      <c r="G19" s="83">
        <v>1322</v>
      </c>
      <c r="H19" s="20" t="s">
        <v>12</v>
      </c>
      <c r="I19" s="16">
        <v>45755</v>
      </c>
    </row>
    <row r="20" spans="1:9" ht="23.25" x14ac:dyDescent="0.35">
      <c r="A20" s="19">
        <v>13672</v>
      </c>
      <c r="B20" s="19" t="s">
        <v>44</v>
      </c>
      <c r="C20" s="19" t="s">
        <v>58</v>
      </c>
      <c r="D20" s="19" t="s">
        <v>61</v>
      </c>
      <c r="E20" s="82">
        <v>1437</v>
      </c>
      <c r="F20" s="82">
        <v>1437</v>
      </c>
      <c r="G20" s="82">
        <v>1437</v>
      </c>
      <c r="H20" s="19" t="s">
        <v>15</v>
      </c>
      <c r="I20" s="16">
        <v>45756</v>
      </c>
    </row>
    <row r="21" spans="1:9" ht="23.25" x14ac:dyDescent="0.35">
      <c r="A21" s="20">
        <v>13674</v>
      </c>
      <c r="B21" s="20" t="s">
        <v>45</v>
      </c>
      <c r="C21" s="20" t="s">
        <v>54</v>
      </c>
      <c r="D21" s="20" t="s">
        <v>62</v>
      </c>
      <c r="E21" s="83">
        <v>1342</v>
      </c>
      <c r="F21" s="83">
        <v>1342</v>
      </c>
      <c r="G21" s="83">
        <v>1342</v>
      </c>
      <c r="H21" s="20" t="s">
        <v>16</v>
      </c>
      <c r="I21" s="16">
        <v>45757</v>
      </c>
    </row>
    <row r="22" spans="1:9" ht="23.25" x14ac:dyDescent="0.35">
      <c r="A22" s="19">
        <v>13676</v>
      </c>
      <c r="B22" s="19" t="s">
        <v>46</v>
      </c>
      <c r="C22" s="19" t="s">
        <v>56</v>
      </c>
      <c r="D22" s="19" t="s">
        <v>63</v>
      </c>
      <c r="E22" s="82">
        <v>1000</v>
      </c>
      <c r="F22" s="82">
        <v>1000</v>
      </c>
      <c r="G22" s="82">
        <v>1001</v>
      </c>
      <c r="H22" s="19" t="s">
        <v>17</v>
      </c>
      <c r="I22" s="16">
        <v>45758</v>
      </c>
    </row>
    <row r="23" spans="1:9" ht="23.25" x14ac:dyDescent="0.35">
      <c r="A23" s="20">
        <v>13678</v>
      </c>
      <c r="B23" s="20" t="s">
        <v>47</v>
      </c>
      <c r="C23" s="20" t="s">
        <v>64</v>
      </c>
      <c r="D23" s="20" t="s">
        <v>61</v>
      </c>
      <c r="E23" s="83">
        <v>959</v>
      </c>
      <c r="F23" s="83">
        <v>959</v>
      </c>
      <c r="G23" s="83">
        <v>959</v>
      </c>
      <c r="H23" s="20" t="s">
        <v>18</v>
      </c>
      <c r="I23" s="16">
        <v>45759</v>
      </c>
    </row>
    <row r="24" spans="1:9" ht="23.25" x14ac:dyDescent="0.35">
      <c r="A24" s="19">
        <v>13679</v>
      </c>
      <c r="B24" s="19" t="s">
        <v>48</v>
      </c>
      <c r="C24" s="19" t="s">
        <v>60</v>
      </c>
      <c r="D24" s="19" t="s">
        <v>65</v>
      </c>
      <c r="E24" s="82">
        <v>1753</v>
      </c>
      <c r="F24" s="82">
        <v>1753</v>
      </c>
      <c r="G24" s="82">
        <v>1753</v>
      </c>
      <c r="H24" s="19" t="s">
        <v>19</v>
      </c>
      <c r="I24" s="16">
        <v>45760</v>
      </c>
    </row>
    <row r="25" spans="1:9" ht="23.25" x14ac:dyDescent="0.35">
      <c r="A25" s="20">
        <v>13579</v>
      </c>
      <c r="B25" s="20" t="s">
        <v>49</v>
      </c>
      <c r="C25" s="20" t="s">
        <v>66</v>
      </c>
      <c r="D25" s="20" t="s">
        <v>65</v>
      </c>
      <c r="E25" s="83">
        <v>2108</v>
      </c>
      <c r="F25" s="83">
        <v>2108</v>
      </c>
      <c r="G25" s="83">
        <v>2108</v>
      </c>
      <c r="H25" s="20" t="s">
        <v>20</v>
      </c>
      <c r="I25" s="16">
        <v>45761</v>
      </c>
    </row>
    <row r="26" spans="1:9" ht="23.25" x14ac:dyDescent="0.35">
      <c r="A26" s="19">
        <v>13580</v>
      </c>
      <c r="B26" s="19" t="s">
        <v>50</v>
      </c>
      <c r="C26" s="19" t="s">
        <v>67</v>
      </c>
      <c r="D26" s="19" t="s">
        <v>68</v>
      </c>
      <c r="E26" s="82">
        <v>1702</v>
      </c>
      <c r="F26" s="82">
        <v>1702</v>
      </c>
      <c r="G26" s="82">
        <v>1702</v>
      </c>
      <c r="H26" s="19" t="s">
        <v>21</v>
      </c>
      <c r="I26" s="16">
        <v>45762</v>
      </c>
    </row>
    <row r="27" spans="1:9" ht="23.25" x14ac:dyDescent="0.35">
      <c r="A27" s="20">
        <v>13586</v>
      </c>
      <c r="B27" s="20" t="s">
        <v>51</v>
      </c>
      <c r="C27" s="20" t="s">
        <v>69</v>
      </c>
      <c r="D27" s="20" t="s">
        <v>55</v>
      </c>
      <c r="E27" s="83">
        <v>2129</v>
      </c>
      <c r="F27" s="83">
        <v>2129</v>
      </c>
      <c r="G27" s="83">
        <v>2129</v>
      </c>
      <c r="H27" s="20" t="s">
        <v>22</v>
      </c>
      <c r="I27" s="16">
        <v>45763</v>
      </c>
    </row>
    <row r="28" spans="1:9" ht="23.25" x14ac:dyDescent="0.35">
      <c r="A28" s="19">
        <v>13686</v>
      </c>
      <c r="B28" s="19" t="s">
        <v>52</v>
      </c>
      <c r="C28" s="19" t="s">
        <v>70</v>
      </c>
      <c r="D28" s="19" t="s">
        <v>71</v>
      </c>
      <c r="E28" s="82">
        <v>1387</v>
      </c>
      <c r="F28" s="82">
        <v>1387</v>
      </c>
      <c r="G28" s="82">
        <v>1387</v>
      </c>
      <c r="H28" s="19" t="s">
        <v>23</v>
      </c>
      <c r="I28" s="16">
        <v>45764</v>
      </c>
    </row>
    <row r="29" spans="1:9" ht="23.25" x14ac:dyDescent="0.35">
      <c r="A29" s="21">
        <v>13595</v>
      </c>
      <c r="B29" s="21" t="s">
        <v>53</v>
      </c>
      <c r="C29" s="21" t="s">
        <v>72</v>
      </c>
      <c r="D29" s="21" t="s">
        <v>73</v>
      </c>
      <c r="E29" s="84">
        <v>1265</v>
      </c>
      <c r="F29" s="84">
        <v>1265</v>
      </c>
      <c r="G29" s="84">
        <v>1265</v>
      </c>
      <c r="H29" s="21" t="s">
        <v>24</v>
      </c>
      <c r="I29" s="16">
        <v>45765</v>
      </c>
    </row>
    <row r="30" spans="1:9" ht="23.25" x14ac:dyDescent="0.35">
      <c r="E30" s="4">
        <f>SUM(E2:E29)</f>
        <v>38495</v>
      </c>
      <c r="F30" s="4"/>
      <c r="G30" s="4"/>
    </row>
    <row r="36" spans="5:5" x14ac:dyDescent="0.25">
      <c r="E36">
        <f>AVERAGE(E2:E29)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E2:E29">
    <cfRule type="dataBar" priority="11">
      <dataBar>
        <cfvo type="min"/>
        <cfvo type="max"/>
        <color rgb="FF638EC6"/>
      </dataBar>
      <extLst>
        <ext xmlns:x14="http://schemas.microsoft.com/office/spreadsheetml/2009/9/main" uri="{B025F937-C7B1-47D3-B67F-A62EFF666E3E}">
          <x14:id>{55546BB0-E9DB-45A7-9E22-C164A05A8965}</x14:id>
        </ext>
      </extLst>
    </cfRule>
  </conditionalFormatting>
  <conditionalFormatting sqref="F2:F29">
    <cfRule type="colorScale" priority="10">
      <colorScale>
        <cfvo type="min"/>
        <cfvo type="percentile" val="50"/>
        <cfvo type="max"/>
        <color rgb="FFF8696B"/>
        <color rgb="FFFFEB84"/>
        <color rgb="FF63BE7B"/>
      </colorScale>
    </cfRule>
  </conditionalFormatting>
  <conditionalFormatting sqref="A1:A1048576">
    <cfRule type="duplicateValues" dxfId="6" priority="8"/>
  </conditionalFormatting>
  <conditionalFormatting sqref="G30:G1048576 G1">
    <cfRule type="colorScale" priority="6">
      <colorScale>
        <cfvo type="num" val="0"/>
        <cfvo type="num" val="1000"/>
        <cfvo type="num" val="1001"/>
        <color rgb="FFF8696B"/>
        <color rgb="FFFFEB84"/>
        <color rgb="FF63BE7B"/>
      </colorScale>
    </cfRule>
  </conditionalFormatting>
  <conditionalFormatting sqref="G2:G29">
    <cfRule type="cellIs" dxfId="5" priority="1" operator="greaterThan">
      <formula>1000</formula>
    </cfRule>
    <cfRule type="cellIs" dxfId="4" priority="2" operator="between">
      <formula>500</formula>
      <formula>1000</formula>
    </cfRule>
    <cfRule type="cellIs" dxfId="3" priority="3" operator="lessThan">
      <formula>500</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E2:E29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0"/>
  </sheetPr>
  <dimension ref="A1:G21"/>
  <sheetViews>
    <sheetView zoomScale="130" zoomScaleNormal="130" workbookViewId="0">
      <selection activeCell="G2" sqref="G2"/>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109</v>
      </c>
    </row>
    <row r="2" spans="1:7" ht="15.75" x14ac:dyDescent="0.25">
      <c r="A2" s="7" t="s">
        <v>89</v>
      </c>
      <c r="B2" s="6" t="str">
        <f>LEFT("Microsoft Office Specialist Expert",9)</f>
        <v>Microsoft</v>
      </c>
      <c r="C2" s="6" t="str">
        <f>LEFT(G2)</f>
        <v>M</v>
      </c>
      <c r="E2" s="6" t="s">
        <v>78</v>
      </c>
      <c r="G2" s="6" t="s">
        <v>77</v>
      </c>
    </row>
    <row r="3" spans="1:7" ht="15.75" x14ac:dyDescent="0.25">
      <c r="A3" s="8" t="s">
        <v>90</v>
      </c>
      <c r="B3" s="6" t="str">
        <f>RIGHT(G2,6)</f>
        <v>Expert</v>
      </c>
      <c r="C3" s="6" t="str">
        <f>RIGHT(G2)</f>
        <v>t</v>
      </c>
    </row>
    <row r="4" spans="1:7" ht="15.75" x14ac:dyDescent="0.25">
      <c r="A4" s="7" t="s">
        <v>91</v>
      </c>
      <c r="B4" s="6" t="str">
        <f>MID(G2,11,6)</f>
        <v>Office</v>
      </c>
      <c r="C4" s="6" t="str">
        <f>MID(G2,18,10)</f>
        <v>Specialist</v>
      </c>
    </row>
    <row r="5" spans="1:7" ht="15.75" x14ac:dyDescent="0.25">
      <c r="A5" s="8" t="s">
        <v>92</v>
      </c>
      <c r="B5" s="6">
        <f>LEN(G2)</f>
        <v>34</v>
      </c>
      <c r="C5" s="6">
        <f>LEN(E5)</f>
        <v>10</v>
      </c>
      <c r="D5" s="6">
        <f>LEN("Microsoft Office Specialist Expert")</f>
        <v>34</v>
      </c>
      <c r="E5" s="6" t="s">
        <v>79</v>
      </c>
    </row>
    <row r="6" spans="1:7" ht="15.75" x14ac:dyDescent="0.25">
      <c r="A6" s="7" t="s">
        <v>93</v>
      </c>
      <c r="B6" s="6" t="str">
        <f>REPT(C6,2)</f>
        <v xml:space="preserve">Excel Excel </v>
      </c>
      <c r="C6" s="6" t="s">
        <v>83</v>
      </c>
    </row>
    <row r="7" spans="1:7" ht="15.75" x14ac:dyDescent="0.25">
      <c r="A7" s="8" t="s">
        <v>94</v>
      </c>
    </row>
    <row r="8" spans="1:7" ht="15.75" x14ac:dyDescent="0.25">
      <c r="A8" s="7" t="s">
        <v>95</v>
      </c>
    </row>
    <row r="9" spans="1:7" ht="15.75" x14ac:dyDescent="0.25">
      <c r="A9" s="8" t="s">
        <v>103</v>
      </c>
    </row>
    <row r="10" spans="1:7" ht="15.75" x14ac:dyDescent="0.25">
      <c r="A10" s="7" t="s">
        <v>104</v>
      </c>
      <c r="B10" s="6" t="b">
        <f>EXACT(C10,D10)</f>
        <v>0</v>
      </c>
      <c r="C10" s="6">
        <v>5</v>
      </c>
      <c r="D10" s="6">
        <v>4</v>
      </c>
      <c r="E10" s="6" t="b">
        <f>C10=D10</f>
        <v>0</v>
      </c>
      <c r="G10" s="6" t="s">
        <v>84</v>
      </c>
    </row>
    <row r="11" spans="1:7" ht="15.75" x14ac:dyDescent="0.25">
      <c r="A11" s="8" t="s">
        <v>105</v>
      </c>
      <c r="G11" s="6" t="s">
        <v>85</v>
      </c>
    </row>
    <row r="12" spans="1:7" ht="15.75" x14ac:dyDescent="0.25">
      <c r="A12" s="7" t="s">
        <v>106</v>
      </c>
      <c r="G12" s="6" t="b">
        <f>G10=G11</f>
        <v>1</v>
      </c>
    </row>
    <row r="13" spans="1:7" ht="15.75" x14ac:dyDescent="0.25">
      <c r="A13" s="8" t="s">
        <v>107</v>
      </c>
    </row>
    <row r="14" spans="1:7" ht="15.75" x14ac:dyDescent="0.25">
      <c r="A14" s="7" t="s">
        <v>108</v>
      </c>
    </row>
    <row r="15" spans="1:7" ht="15.75" x14ac:dyDescent="0.25">
      <c r="A15" s="8" t="s">
        <v>102</v>
      </c>
    </row>
    <row r="16" spans="1:7" ht="15.75" x14ac:dyDescent="0.25">
      <c r="A16" s="7" t="s">
        <v>101</v>
      </c>
    </row>
    <row r="17" spans="1:1" ht="15.75" x14ac:dyDescent="0.25">
      <c r="A17" s="8" t="s">
        <v>100</v>
      </c>
    </row>
    <row r="18" spans="1:1" ht="15.75" x14ac:dyDescent="0.25">
      <c r="A18" s="7" t="s">
        <v>99</v>
      </c>
    </row>
    <row r="19" spans="1:1" ht="15.75" x14ac:dyDescent="0.25">
      <c r="A19" s="8" t="s">
        <v>98</v>
      </c>
    </row>
    <row r="20" spans="1:1" ht="15.75" x14ac:dyDescent="0.25">
      <c r="A20" s="7" t="s">
        <v>97</v>
      </c>
    </row>
    <row r="21" spans="1:1" ht="15.75" x14ac:dyDescent="0.25">
      <c r="A21" s="22"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E399-E240-4D97-BF90-7C91F063D232}">
  <dimension ref="A1:H4"/>
  <sheetViews>
    <sheetView tabSelected="1" topLeftCell="A2" workbookViewId="0">
      <selection activeCell="D4" sqref="D4"/>
    </sheetView>
  </sheetViews>
  <sheetFormatPr defaultRowHeight="15.75" x14ac:dyDescent="0.25"/>
  <cols>
    <col min="1" max="1" width="23.5703125" style="86" customWidth="1"/>
    <col min="2" max="2" width="9.42578125" customWidth="1"/>
    <col min="7" max="7" width="37" customWidth="1"/>
    <col min="8" max="8" width="9.140625" style="88"/>
  </cols>
  <sheetData>
    <row r="1" spans="1:8" hidden="1" x14ac:dyDescent="0.25"/>
    <row r="2" spans="1:8" x14ac:dyDescent="0.25">
      <c r="A2" s="86" t="s">
        <v>156</v>
      </c>
      <c r="B2" t="str">
        <f>LEFT(G2, 10)</f>
        <v xml:space="preserve">Microsoft </v>
      </c>
      <c r="D2" t="str">
        <f>LEFT(G2)</f>
        <v>M</v>
      </c>
      <c r="E2" s="97" t="s">
        <v>159</v>
      </c>
      <c r="F2" s="97"/>
      <c r="G2" s="87" t="s">
        <v>77</v>
      </c>
      <c r="H2" s="89"/>
    </row>
    <row r="3" spans="1:8" x14ac:dyDescent="0.25">
      <c r="A3" s="86" t="s">
        <v>157</v>
      </c>
      <c r="B3" t="str">
        <f>RIGHT(G2, 6)</f>
        <v>Expert</v>
      </c>
      <c r="D3" t="str">
        <f>LEFT(G2, 1)</f>
        <v>M</v>
      </c>
    </row>
    <row r="4" spans="1:8" x14ac:dyDescent="0.25">
      <c r="A4" s="86" t="s">
        <v>158</v>
      </c>
      <c r="B4" t="str">
        <f>MID(G2, 11, 6)</f>
        <v>Office</v>
      </c>
      <c r="D4" t="str">
        <f>MID(G2,18,10)</f>
        <v>Specialist</v>
      </c>
    </row>
  </sheetData>
  <conditionalFormatting sqref="A1:A1048576">
    <cfRule type="expression" dxfId="2"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H11"/>
  <sheetViews>
    <sheetView zoomScale="142" zoomScaleNormal="142" workbookViewId="0">
      <selection activeCell="A15" sqref="A15"/>
    </sheetView>
  </sheetViews>
  <sheetFormatPr defaultRowHeight="15" x14ac:dyDescent="0.25"/>
  <sheetData>
    <row r="1" spans="1:8" x14ac:dyDescent="0.25">
      <c r="A1" t="s">
        <v>84</v>
      </c>
    </row>
    <row r="2" spans="1:8" x14ac:dyDescent="0.25">
      <c r="C2" t="s">
        <v>84</v>
      </c>
    </row>
    <row r="3" spans="1:8" x14ac:dyDescent="0.25">
      <c r="B3" t="s">
        <v>84</v>
      </c>
    </row>
    <row r="5" spans="1:8" x14ac:dyDescent="0.25">
      <c r="A5" s="85">
        <v>3</v>
      </c>
      <c r="B5" s="85">
        <v>3</v>
      </c>
      <c r="C5" s="85">
        <v>3</v>
      </c>
      <c r="D5" s="85">
        <v>3</v>
      </c>
    </row>
    <row r="6" spans="1:8" x14ac:dyDescent="0.25">
      <c r="A6" s="85">
        <v>3</v>
      </c>
      <c r="B6" s="85">
        <v>5</v>
      </c>
      <c r="C6" s="85"/>
      <c r="D6" s="85"/>
    </row>
    <row r="7" spans="1:8" x14ac:dyDescent="0.25">
      <c r="A7" s="85"/>
      <c r="B7" s="85"/>
      <c r="C7" s="85"/>
      <c r="D7" s="85"/>
      <c r="G7" t="s">
        <v>154</v>
      </c>
      <c r="H7" t="s">
        <v>155</v>
      </c>
    </row>
    <row r="8" spans="1:8" x14ac:dyDescent="0.25">
      <c r="A8" s="85"/>
      <c r="B8" s="85"/>
      <c r="C8" s="85"/>
      <c r="D8" s="85"/>
      <c r="G8">
        <v>3</v>
      </c>
      <c r="H8">
        <v>3</v>
      </c>
    </row>
    <row r="9" spans="1:8" x14ac:dyDescent="0.25">
      <c r="A9" s="85"/>
      <c r="B9" s="85"/>
      <c r="C9" s="85"/>
      <c r="D9" s="85"/>
      <c r="G9" t="s">
        <v>155</v>
      </c>
    </row>
    <row r="10" spans="1:8" x14ac:dyDescent="0.25">
      <c r="A10" s="85"/>
      <c r="B10" s="85"/>
      <c r="C10" s="85"/>
      <c r="D10" s="85"/>
      <c r="H10">
        <v>3</v>
      </c>
    </row>
    <row r="11" spans="1:8" x14ac:dyDescent="0.25">
      <c r="A11" s="85"/>
      <c r="B11" s="85"/>
      <c r="C11" s="85"/>
      <c r="D11" s="85"/>
    </row>
  </sheetData>
  <customSheetViews>
    <customSheetView guid="{F2C0ADA5-7AE4-4540-98EC-2BE01EDDD3D4}" scale="235">
      <selection activeCell="B3" sqref="B3"/>
      <pageMargins left="0.7" right="0.7" top="0.75" bottom="0.75" header="0.3" footer="0.3"/>
    </customSheetView>
  </customSheetViews>
  <conditionalFormatting sqref="A5:E12">
    <cfRule type="notContainsBlanks" dxfId="1" priority="2">
      <formula>LEN(TRIM(A5))&gt;0</formula>
    </cfRule>
  </conditionalFormatting>
  <conditionalFormatting sqref="G5:J11">
    <cfRule type="notContainsBlanks" dxfId="0" priority="5">
      <formula>LEN(TRIM(G5))&gt;0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A15" sqref="A15"/>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86</v>
      </c>
    </row>
    <row r="2" spans="1:10" x14ac:dyDescent="0.25">
      <c r="A2" s="11">
        <v>44009</v>
      </c>
      <c r="B2" s="3"/>
      <c r="C2" t="s">
        <v>84</v>
      </c>
    </row>
    <row r="3" spans="1:10" x14ac:dyDescent="0.25">
      <c r="A3" s="12">
        <v>2</v>
      </c>
    </row>
    <row r="4" spans="1:10" x14ac:dyDescent="0.25">
      <c r="A4" s="13">
        <v>8.3000000000000007</v>
      </c>
      <c r="H4" s="5">
        <v>4</v>
      </c>
      <c r="I4" s="59">
        <v>3</v>
      </c>
    </row>
    <row r="5" spans="1:10" x14ac:dyDescent="0.25">
      <c r="A5" s="14">
        <v>1236547896</v>
      </c>
      <c r="B5" s="14">
        <v>2000</v>
      </c>
      <c r="F5" t="s">
        <v>148</v>
      </c>
      <c r="H5" t="s">
        <v>84</v>
      </c>
      <c r="I5" s="59">
        <v>4</v>
      </c>
    </row>
    <row r="6" spans="1:10" x14ac:dyDescent="0.25">
      <c r="F6" t="s">
        <v>147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149</v>
      </c>
    </row>
    <row r="11" spans="1:10" x14ac:dyDescent="0.25">
      <c r="E11" s="53">
        <v>-23</v>
      </c>
    </row>
    <row r="12" spans="1:10" x14ac:dyDescent="0.25">
      <c r="B12" s="14">
        <v>1231324</v>
      </c>
      <c r="E12" s="54">
        <v>100</v>
      </c>
      <c r="I12" s="57">
        <v>0.7</v>
      </c>
    </row>
    <row r="14" spans="1:10" x14ac:dyDescent="0.25">
      <c r="J14" s="5" t="s">
        <v>150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election activeCell="A15" sqref="A15"/>
    </sheetView>
  </sheetViews>
  <sheetFormatPr defaultRowHeight="15" x14ac:dyDescent="0.25"/>
  <cols>
    <col min="1" max="1" width="15" customWidth="1"/>
    <col min="2" max="2" width="10.7109375" bestFit="1" customWidth="1"/>
    <col min="5" max="5" width="13" customWidth="1"/>
  </cols>
  <sheetData>
    <row r="1" spans="1:5" x14ac:dyDescent="0.25">
      <c r="A1" t="s">
        <v>80</v>
      </c>
      <c r="B1" s="9">
        <f>LEN(A1)</f>
        <v>6</v>
      </c>
      <c r="C1">
        <v>6</v>
      </c>
      <c r="D1">
        <v>6</v>
      </c>
      <c r="E1">
        <v>6</v>
      </c>
    </row>
    <row r="2" spans="1:5" x14ac:dyDescent="0.25">
      <c r="A2" t="s">
        <v>81</v>
      </c>
      <c r="B2" s="9">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A15" sqref="A1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110</v>
      </c>
      <c r="C5" s="26" t="s">
        <v>111</v>
      </c>
      <c r="D5" s="27" t="s">
        <v>112</v>
      </c>
      <c r="E5" s="28" t="s">
        <v>113</v>
      </c>
    </row>
    <row r="8" spans="2:5" ht="15.75" x14ac:dyDescent="0.3">
      <c r="C8" s="95" t="s">
        <v>114</v>
      </c>
      <c r="D8" s="95"/>
      <c r="E8" s="95"/>
    </row>
    <row r="9" spans="2:5" ht="15.75" x14ac:dyDescent="0.3">
      <c r="C9" s="95"/>
      <c r="D9" s="95"/>
      <c r="E9" s="95"/>
    </row>
    <row r="10" spans="2:5" ht="15.75" x14ac:dyDescent="0.3">
      <c r="C10" s="95" t="s">
        <v>115</v>
      </c>
      <c r="D10" s="95"/>
      <c r="E10" s="95"/>
    </row>
    <row r="11" spans="2:5" ht="15.75" x14ac:dyDescent="0.3">
      <c r="C11" s="95"/>
      <c r="D11" s="95"/>
      <c r="E11" s="95"/>
    </row>
    <row r="12" spans="2:5" ht="15.75" x14ac:dyDescent="0.3">
      <c r="C12" s="95" t="s">
        <v>116</v>
      </c>
      <c r="D12" s="95"/>
      <c r="E12" s="95"/>
    </row>
    <row r="13" spans="2:5" ht="15.75" x14ac:dyDescent="0.3">
      <c r="C13" s="95"/>
      <c r="D13" s="95"/>
      <c r="E13" s="95"/>
    </row>
    <row r="14" spans="2:5" ht="15.75" x14ac:dyDescent="0.3">
      <c r="C14" s="95" t="s">
        <v>117</v>
      </c>
      <c r="D14" s="95"/>
      <c r="E14" s="95"/>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A15" sqref="A15"/>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118</v>
      </c>
      <c r="C2" s="30" t="s">
        <v>119</v>
      </c>
      <c r="D2" s="30" t="s">
        <v>120</v>
      </c>
      <c r="E2" s="30" t="s">
        <v>121</v>
      </c>
      <c r="G2" s="60" t="s">
        <v>118</v>
      </c>
      <c r="H2" s="60" t="s">
        <v>119</v>
      </c>
      <c r="I2" s="60" t="s">
        <v>120</v>
      </c>
      <c r="J2" s="60" t="s">
        <v>121</v>
      </c>
    </row>
    <row r="3" spans="2:10" ht="17.25" x14ac:dyDescent="0.3">
      <c r="B3" s="31" t="s">
        <v>122</v>
      </c>
      <c r="C3" s="32">
        <v>6</v>
      </c>
      <c r="D3" s="33">
        <v>1</v>
      </c>
      <c r="E3" s="33">
        <f>C3*D3</f>
        <v>6</v>
      </c>
      <c r="G3" s="61" t="s">
        <v>122</v>
      </c>
      <c r="H3" s="32">
        <v>6</v>
      </c>
      <c r="I3" s="33">
        <v>1</v>
      </c>
      <c r="J3" s="33">
        <f>H3*I3</f>
        <v>6</v>
      </c>
    </row>
    <row r="4" spans="2:10" ht="17.25" x14ac:dyDescent="0.3">
      <c r="B4" s="31" t="s">
        <v>123</v>
      </c>
      <c r="C4" s="32">
        <v>5</v>
      </c>
      <c r="D4" s="33">
        <v>0.3</v>
      </c>
      <c r="E4" s="33">
        <f t="shared" ref="E4:E6" si="0">C4*D4</f>
        <v>1.5</v>
      </c>
      <c r="G4" s="61" t="s">
        <v>123</v>
      </c>
      <c r="H4" s="32">
        <v>5</v>
      </c>
      <c r="I4" s="33">
        <v>0.3</v>
      </c>
      <c r="J4" s="33">
        <f t="shared" ref="J4:J6" si="1">H4*I4</f>
        <v>1.5</v>
      </c>
    </row>
    <row r="5" spans="2:10" ht="17.25" x14ac:dyDescent="0.3">
      <c r="B5" s="31" t="s">
        <v>124</v>
      </c>
      <c r="C5" s="32">
        <v>11</v>
      </c>
      <c r="D5" s="33">
        <v>0.4</v>
      </c>
      <c r="E5" s="33">
        <f t="shared" si="0"/>
        <v>4.4000000000000004</v>
      </c>
      <c r="G5" s="61" t="s">
        <v>124</v>
      </c>
      <c r="H5" s="32">
        <v>11</v>
      </c>
      <c r="I5" s="33">
        <v>0.4</v>
      </c>
      <c r="J5" s="33">
        <f t="shared" si="1"/>
        <v>4.4000000000000004</v>
      </c>
    </row>
    <row r="6" spans="2:10" ht="17.25" x14ac:dyDescent="0.3">
      <c r="B6" s="31" t="s">
        <v>125</v>
      </c>
      <c r="C6" s="32">
        <v>7</v>
      </c>
      <c r="D6" s="33">
        <v>1.1000000000000001</v>
      </c>
      <c r="E6" s="33">
        <f t="shared" si="0"/>
        <v>7.7000000000000011</v>
      </c>
      <c r="G6" s="61" t="s">
        <v>125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TEXT formulas</vt:lpstr>
      <vt:lpstr>Text</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2025-04-09T09:45:29Z</dcterms:modified>
</cp:coreProperties>
</file>