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97E4F299-1407-4768-94FA-BC0241CBC2F1}" xr6:coauthVersionLast="45" xr6:coauthVersionMax="47" xr10:uidLastSave="{00000000-0000-0000-0000-000000000000}"/>
  <bookViews>
    <workbookView xWindow="-120" yWindow="-120" windowWidth="20730" windowHeight="11160" tabRatio="800" firstSheet="2" activeTab="9" xr2:uid="{61D60B1D-A913-475C-B5FA-607BD3CFD1BF}"/>
  </bookViews>
  <sheets>
    <sheet name="HANDEX" sheetId="21" r:id="rId1"/>
    <sheet name="Məlumat bazası" sheetId="6" r:id="rId2"/>
    <sheet name="TEXT formulas" sheetId="20" r:id="rId3"/>
    <sheet name="Text" sheetId="24" r:id="rId4"/>
    <sheet name="Məlumat bazası (2)" sheetId="22" r:id="rId5"/>
    <sheet name="Məlumat bazası (3)" sheetId="23" r:id="rId6"/>
    <sheet name="TEXT,FİXED" sheetId="7" r:id="rId7"/>
    <sheet name="VALUE Practise" sheetId="10" r:id="rId8"/>
    <sheet name="PRACTİSE" sheetId="8" r:id="rId9"/>
    <sheet name="REPLACE,SUBSTİTUTE" sheetId="1" r:id="rId10"/>
    <sheet name="&quot;&quot; və &quot; &quot; arasında fərq" sheetId="9" r:id="rId11"/>
  </sheets>
  <definedNames>
    <definedName name="_xlnm._FilterDatabase" localSheetId="1" hidden="1">'Məlumat bazası'!$C$1:$H$29</definedName>
    <definedName name="_xlnm._FilterDatabase" localSheetId="4" hidden="1">'Məlumat bazası (2)'!$C$1:$H$29</definedName>
    <definedName name="_xlnm._FilterDatabase" localSheetId="5"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1" l="1"/>
  <c r="E15" i="1"/>
  <c r="E16" i="1"/>
  <c r="E17" i="1"/>
  <c r="E18" i="1"/>
  <c r="E19" i="1"/>
  <c r="E20" i="1"/>
  <c r="E21" i="1"/>
  <c r="E22" i="1"/>
  <c r="D15" i="1"/>
  <c r="D16" i="1"/>
  <c r="D17" i="1"/>
  <c r="D18" i="1"/>
  <c r="D19" i="1"/>
  <c r="D20" i="1"/>
  <c r="D21" i="1"/>
  <c r="D22" i="1"/>
  <c r="D14" i="1"/>
  <c r="D19" i="24" l="1"/>
  <c r="C19" i="24"/>
  <c r="C18" i="24"/>
  <c r="B8" i="8" l="1"/>
  <c r="A8" i="8"/>
  <c r="B7" i="8"/>
  <c r="B6" i="8"/>
  <c r="C15" i="1" l="1"/>
  <c r="C16" i="1"/>
  <c r="C17" i="1"/>
  <c r="C18" i="1"/>
  <c r="C19" i="1"/>
  <c r="C20" i="1"/>
  <c r="C21" i="1"/>
  <c r="C22" i="1"/>
  <c r="C14" i="1"/>
  <c r="B15" i="1"/>
  <c r="B16" i="1"/>
  <c r="B17" i="1"/>
  <c r="B18" i="1"/>
  <c r="B19" i="1"/>
  <c r="B20" i="1"/>
  <c r="B21" i="1"/>
  <c r="B22" i="1"/>
  <c r="B14" i="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<sst xmlns="http://schemas.openxmlformats.org/spreadsheetml/2006/main" count="497" uniqueCount="177">
  <si>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</si>
  <si>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</si>
  <si>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</si>
  <si>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</si>
  <si>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</si>
  <si>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</si>
  <si>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</si>
  <si>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</si>
  <si>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</si>
  <si>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</si>
  <si>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</si>
  <si>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</si>
  <si>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</si>
  <si>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</si>
  <si>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</si>
  <si>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</si>
  <si>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</si>
  <si>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</si>
  <si>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</si>
  <si>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</si>
  <si>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</si>
  <si>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</si>
  <si>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</si>
  <si>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</si>
  <si>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</si>
  <si>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</si>
  <si>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</si>
  <si>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</si>
  <si>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</si>
  <si>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</si>
  <si>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</si>
  <si>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</si>
  <si>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</si>
  <si>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</si>
  <si>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</si>
  <si>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</si>
  <si>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</si>
  <si>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</si>
  <si>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</si>
  <si>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</si>
  <si>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</si>
  <si>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</si>
  <si>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</si>
  <si>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</si>
  <si>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</si>
  <si>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</si>
  <si>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</si>
  <si>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</si>
  <si>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</si>
  <si>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</si>
  <si>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</si>
  <si>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</si>
  <si>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</si>
  <si>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</si>
  <si>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</si>
  <si>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</si>
  <si>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</si>
  <si>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</si>
  <si>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</si>
  <si>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</si>
  <si>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</si>
  <si>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</si>
  <si>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</si>
  <si>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</si>
  <si>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</si>
  <si>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</si>
  <si>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</si>
  <si>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</si>
  <si>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</si>
  <si>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</si>
  <si>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</si>
  <si>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</si>
  <si>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</si>
  <si>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</si>
  <si>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</si>
  <si>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</si>
  <si>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</si>
  <si>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</si>
  <si>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</si>
  <si>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</si>
  <si>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</si>
  <si>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</si>
  <si>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</si>
  <si>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</si>
  <si>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</si>
  <si>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</si>
  <si>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</si>
  <si>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</si>
  <si>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</si>
  <si>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</si>
  <si>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</si>
  <si>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</si>
  <si>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</si>
  <si>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</si>
  <si>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</si>
  <si>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</si>
  <si>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</si>
  <si>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</si>
  <si>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</si>
  <si>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</si>
  <si>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</si>
  <si>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</si>
  <si>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</si>
  <si>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</si>
  <si>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</si>
  <si>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</si>
  <si>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</si>
  <si>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</si>
  <si>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</si>
  <si>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</si>
  <si>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</si>
  <si>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</si>
  <si>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</si>
  <si>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</si>
  <si>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</si>
  <si>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</si>
  <si>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</si>
  <si>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</si>
  <si>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</si>
  <si>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</si>
  <si>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</si>
  <si>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</si>
  <si>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</si>
  <si>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</si>
  <si>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</si>
  <si>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</si>
  <si>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</si>
  <si>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</si>
  <si>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</si>
  <si>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</si>
  <si>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</si>
  <si>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</si>
  <si>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</si>
  <si>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</si>
  <si>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</si>
  <si>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</si>
  <si>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</si>
  <si>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</si>
  <si>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</si>
  <si>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</si>
  <si>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</si>
  <si>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</si>
  <si>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</si>
  <si>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</si>
  <si>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</si>
  <si>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</si>
  <si>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</si>
  <si>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</si>
  <si>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</si>
  <si>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</si>
  <si>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</si>
  <si>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</si>
  <si>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</si>
  <si>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</si>
  <si>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</si>
  <si>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</si>
  <si>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</si>
  <si>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</si>
  <si>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</si>
  <si>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</si>
  <si>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</si>
  <si>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</si>
  <si>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</si>
  <si>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</si>
  <si>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</si>
  <si>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</si>
  <si>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</si>
  <si>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</si>
  <si>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</si>
  <si>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</si>
  <si>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</si>
  <si>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</si>
  <si>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</si>
  <si>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</si>
  <si>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</si>
  <si>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SUBSTITUTE</t>
  </si>
  <si>
    <t>Rashad Toshiba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</si>
</sst>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62">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59" t="s">
        <v>135</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136</v>
      </c>
      <c r="B6" s="60"/>
      <c r="C6" s="60"/>
      <c r="D6" s="60"/>
      <c r="E6" s="60"/>
      <c r="F6" s="60"/>
      <c r="G6" s="60"/>
      <c r="H6" s="60"/>
      <c r="I6" s="60"/>
      <c r="J6" s="60"/>
      <c r="K6" s="60"/>
      <c r="L6" s="60"/>
      <c r="M6" s="60"/>
      <c r="N6" s="60"/>
      <c r="O6" s="60"/>
      <c r="P6" s="60"/>
      <c r="Q6" s="60"/>
      <c r="R6" s="60"/>
      <c r="S6" s="60"/>
    </row>
    <row r="7" spans="1:19" ht="128.65" customHeight="1" x14ac:dyDescent="0.45">
      <c r="A7" s="60" t="s">
        <v>137</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140</v>
      </c>
      <c r="C18" s="61"/>
      <c r="D18" s="61" t="s">
        <v>141</v>
      </c>
      <c r="E18" s="61"/>
      <c r="F18" s="61" t="s">
        <v>142</v>
      </c>
      <c r="G18" s="61"/>
      <c r="H18" s="61" t="s">
        <v>143</v>
      </c>
      <c r="I18" s="61"/>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57" t="s">
        <v>144</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22"/>
  <sheetViews>
    <sheetView tabSelected="1" topLeftCell="A10" zoomScale="124" zoomScaleNormal="124" workbookViewId="0">
      <selection activeCell="E14" sqref="E14"/>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row r="13" spans="1:5" ht="30" x14ac:dyDescent="0.25">
      <c r="A13" s="1" t="s">
        <v>0</v>
      </c>
      <c r="B13" s="1" t="s">
        <v>9</v>
      </c>
      <c r="C13" s="1" t="s">
        <v>10</v>
      </c>
      <c r="D13" s="1" t="s">
        <v>12</v>
      </c>
      <c r="E13" s="1" t="s">
        <v>11</v>
      </c>
    </row>
    <row r="14" spans="1:5" x14ac:dyDescent="0.25">
      <c r="A14" s="4" t="s">
        <v>1</v>
      </c>
      <c r="B14" s="4" t="str">
        <f>REPLACE(A14, 10, 2, 20)</f>
        <v>ABC-29-2020</v>
      </c>
      <c r="C14" s="4" t="str">
        <f>REPLACE(REPLACE(A14,1,4,""),6,2,20)</f>
        <v>29-2020</v>
      </c>
      <c r="D14" s="4" t="str">
        <f>SUBSTITUTE(A14, "-", "*", 2)</f>
        <v>ABC-29*2019</v>
      </c>
      <c r="E14" s="4" t="str">
        <f>SUBSTITUTE(SUBSTITUTE(A14,"-",""),"19","20")</f>
        <v>ABC292020</v>
      </c>
    </row>
    <row r="15" spans="1:5" x14ac:dyDescent="0.25">
      <c r="A15" s="4" t="s">
        <v>2</v>
      </c>
      <c r="B15" s="4" t="str">
        <f t="shared" ref="B15:B22" si="4">REPLACE(A15, 10, 2, 20)</f>
        <v>ABC-30-2020</v>
      </c>
      <c r="C15" s="4" t="str">
        <f t="shared" ref="C15:C22" si="5">REPLACE(REPLACE(A15,1,4,""),6,2,20)</f>
        <v>30-2020</v>
      </c>
      <c r="D15" s="4" t="str">
        <f t="shared" ref="D15:D22" si="6">SUBSTITUTE(A15, "-", "*", 2)</f>
        <v>ABC-30*2019</v>
      </c>
      <c r="E15" s="4" t="str">
        <f t="shared" ref="E15:E22" si="7">SUBSTITUTE(SUBSTITUTE(A15,"-",""),"19","20")</f>
        <v>ABC302020</v>
      </c>
    </row>
    <row r="16" spans="1:5" x14ac:dyDescent="0.25">
      <c r="A16" s="4" t="s">
        <v>8</v>
      </c>
      <c r="B16" s="4" t="str">
        <f t="shared" si="4"/>
        <v>ABZ-31-2020</v>
      </c>
      <c r="C16" s="4" t="str">
        <f t="shared" si="5"/>
        <v>31-2020</v>
      </c>
      <c r="D16" s="4" t="str">
        <f t="shared" si="6"/>
        <v>ABZ-31*2019</v>
      </c>
      <c r="E16" s="4" t="str">
        <f t="shared" si="7"/>
        <v>ABZ312020</v>
      </c>
    </row>
    <row r="17" spans="1:5" x14ac:dyDescent="0.25">
      <c r="A17" s="4" t="s">
        <v>3</v>
      </c>
      <c r="B17" s="4" t="str">
        <f t="shared" si="4"/>
        <v>ABC-33-2020</v>
      </c>
      <c r="C17" s="4" t="str">
        <f t="shared" si="5"/>
        <v>33-2020</v>
      </c>
      <c r="D17" s="4" t="str">
        <f t="shared" si="6"/>
        <v>ABC-33*2019</v>
      </c>
      <c r="E17" s="4" t="str">
        <f t="shared" si="7"/>
        <v>ABC332020</v>
      </c>
    </row>
    <row r="18" spans="1:5" x14ac:dyDescent="0.25">
      <c r="A18" s="4" t="s">
        <v>4</v>
      </c>
      <c r="B18" s="4" t="str">
        <f t="shared" si="4"/>
        <v>ABC-54-2020</v>
      </c>
      <c r="C18" s="4" t="str">
        <f t="shared" si="5"/>
        <v>54-2020</v>
      </c>
      <c r="D18" s="4" t="str">
        <f t="shared" si="6"/>
        <v>ABC-54*2019</v>
      </c>
      <c r="E18" s="4" t="str">
        <f t="shared" si="7"/>
        <v>ABC542020</v>
      </c>
    </row>
    <row r="19" spans="1:5" x14ac:dyDescent="0.25">
      <c r="A19" s="4" t="s">
        <v>5</v>
      </c>
      <c r="B19" s="4" t="str">
        <f t="shared" si="4"/>
        <v>ABD-18-2020</v>
      </c>
      <c r="C19" s="4" t="str">
        <f t="shared" si="5"/>
        <v>18-2020</v>
      </c>
      <c r="D19" s="4" t="str">
        <f t="shared" si="6"/>
        <v>ABD-18*2019</v>
      </c>
      <c r="E19" s="4" t="str">
        <f t="shared" si="7"/>
        <v>ABD182020</v>
      </c>
    </row>
    <row r="20" spans="1:5" x14ac:dyDescent="0.25">
      <c r="A20" s="4" t="s">
        <v>13</v>
      </c>
      <c r="B20" s="4" t="str">
        <f t="shared" si="4"/>
        <v>ABA-07-2020</v>
      </c>
      <c r="C20" s="4" t="str">
        <f t="shared" si="5"/>
        <v>07-2020</v>
      </c>
      <c r="D20" s="4" t="str">
        <f t="shared" si="6"/>
        <v>ABA-07*2019</v>
      </c>
      <c r="E20" s="4" t="str">
        <f t="shared" si="7"/>
        <v>ABA072020</v>
      </c>
    </row>
    <row r="21" spans="1:5" x14ac:dyDescent="0.25">
      <c r="A21" s="4" t="s">
        <v>6</v>
      </c>
      <c r="B21" s="4" t="str">
        <f t="shared" si="4"/>
        <v>ABE-43-2020</v>
      </c>
      <c r="C21" s="4" t="str">
        <f t="shared" si="5"/>
        <v>43-2020</v>
      </c>
      <c r="D21" s="4" t="str">
        <f t="shared" si="6"/>
        <v>ABE-43*2019</v>
      </c>
      <c r="E21" s="4" t="str">
        <f t="shared" si="7"/>
        <v>ABE432020</v>
      </c>
    </row>
    <row r="22" spans="1:5" x14ac:dyDescent="0.25">
      <c r="A22" s="4" t="s">
        <v>7</v>
      </c>
      <c r="B22" s="4" t="str">
        <f t="shared" si="4"/>
        <v>ABO-49-2020</v>
      </c>
      <c r="C22" s="4" t="str">
        <f t="shared" si="5"/>
        <v>49-2020</v>
      </c>
      <c r="D22" s="4" t="str">
        <f t="shared" si="6"/>
        <v>ABO-49*2019</v>
      </c>
      <c r="E22" s="4" t="str">
        <f t="shared" si="7"/>
        <v>ABO492020</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zoomScale="130" zoomScaleNormal="130" workbookViewId="0">
      <selection activeCell="B3" sqref="B3"/>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19"/>
  <sheetViews>
    <sheetView topLeftCell="A5" zoomScale="98" zoomScaleNormal="98" workbookViewId="0">
      <selection activeCell="D19" sqref="D19"/>
    </sheetView>
  </sheetViews>
  <sheetFormatPr defaultRowHeight="15.75" x14ac:dyDescent="0.25"/>
  <cols>
    <col min="1" max="1" width="20.6640625" style="51" bestFit="1" customWidth="1"/>
    <col min="2" max="2" width="7.33203125" style="3" customWidth="1"/>
    <col min="3" max="3" width="13" style="3" bestFit="1" customWidth="1"/>
    <col min="4" max="4" width="11.3320312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5" x14ac:dyDescent="0.25">
      <c r="A17" s="56" t="s">
        <v>173</v>
      </c>
      <c r="B17" s="3">
        <f>FIND("a", LOWER(D17))</f>
        <v>1</v>
      </c>
      <c r="C17" s="3">
        <f>FIND("a", D17)</f>
        <v>6</v>
      </c>
      <c r="D17" s="3" t="s">
        <v>164</v>
      </c>
      <c r="E17" s="3">
        <f>FIND(" ", F13)</f>
        <v>6</v>
      </c>
    </row>
    <row r="18" spans="1:5" x14ac:dyDescent="0.25">
      <c r="A18" s="56" t="s">
        <v>174</v>
      </c>
      <c r="C18" s="3" t="str">
        <f>REPLACE(D18, 3,2, "ş")</f>
        <v>Raşad Toshiba</v>
      </c>
      <c r="D18" s="3" t="s">
        <v>176</v>
      </c>
      <c r="E18" s="3">
        <f>FIND(" ",F13,FIND(" ",F13)+1)</f>
        <v>18</v>
      </c>
    </row>
    <row r="19" spans="1:5" x14ac:dyDescent="0.25">
      <c r="A19" s="51" t="s">
        <v>175</v>
      </c>
      <c r="C19" s="3" t="str">
        <f>SUBSTITUTE(D18, "sh", "ş" )</f>
        <v>Raşad Toşiba</v>
      </c>
      <c r="D19" s="3" t="str">
        <f>SUBSTITUTE(D18, "sh", "ş", 2)</f>
        <v>Rashad Toşiba</v>
      </c>
      <c r="E19" s="3">
        <f>(FIND(" ",F13,FIND(" ",F13)+1)-FIND(" ",F13))</f>
        <v>12</v>
      </c>
    </row>
  </sheetData>
  <conditionalFormatting sqref="A1:A12 A14:A16 A19: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8"/>
  <sheetViews>
    <sheetView zoomScale="163" zoomScaleNormal="163" workbookViewId="0">
      <selection activeCell="B8" sqref="B8"/>
    </sheetView>
  </sheetViews>
  <sheetFormatPr defaultRowHeight="15" x14ac:dyDescent="0.2"/>
  <cols>
    <col min="1" max="1" width="16.33203125" customWidth="1"/>
    <col min="3" max="3" width="18.77734375" customWidth="1"/>
  </cols>
  <sheetData>
    <row r="1" spans="1:3" x14ac:dyDescent="0.2">
      <c r="A1" s="14">
        <f>FIND("a",LOWER(C1))</f>
        <v>1</v>
      </c>
      <c r="C1" t="s">
        <v>95</v>
      </c>
    </row>
    <row r="4" spans="1:3" x14ac:dyDescent="0.2">
      <c r="A4" t="s">
        <v>99</v>
      </c>
    </row>
    <row r="5" spans="1:3" x14ac:dyDescent="0.2">
      <c r="A5" t="s">
        <v>98</v>
      </c>
    </row>
    <row r="6" spans="1:3" x14ac:dyDescent="0.2">
      <c r="B6" t="b">
        <f>A6=""</f>
        <v>1</v>
      </c>
    </row>
    <row r="7" spans="1:3" x14ac:dyDescent="0.2">
      <c r="B7" t="b">
        <f>A7=" "</f>
        <v>0</v>
      </c>
    </row>
    <row r="8" spans="1:3" x14ac:dyDescent="0.2">
      <c r="A8" t="str">
        <f>""</f>
        <v/>
      </c>
      <c r="B8" t="b">
        <f>A8=" "</f>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D q 6 J 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A O r o 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q 6 J W i i K R 7 g O A A A A E Q A A A B M A H A B G b 3 J t d W x h c y 9 T Z W N 0 a W 9 u M S 5 t I K I Y A C i g F A A A A A A A A A A A A A A A A A A A A A A A A A A A A C t O T S 7 J z M 9 T C I b Q h t Y A U E s B A i 0 A F A A C A A g A D q 6 J W u n 8 W i q m A A A A + A A A A B I A A A A A A A A A A A A A A A A A A A A A A E N v b m Z p Z y 9 Q Y W N r Y W d l L n h t b F B L A Q I t A B Q A A g A I A A 6 u i V o P y u m r p A A A A O k A A A A T A A A A A A A A A A A A A A A A A P I A A A B b Q 2 9 u d G V u d F 9 U e X B l c 1 0 u e G 1 s U E s B A i 0 A F A A C A A g A D q 6 J 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g X B R K 4 f R 6 r w C Z 9 2 L 0 R 1 g k x K e E w 7 1 M i n 3 H c U 9 P C n e 2 m s A A A A A D o A A A A A C A A A g A A A A P I S 8 k u j t L n P 9 c W K G P M 9 I 1 C 1 M J K 5 Y K k t + N y G G l L V 2 w 6 J Q A A A A 6 X u d + u 4 S d x w O O v s r W d k q 1 2 g y 6 7 s Z Q z B C T / 5 U / 2 U C n l G t K Z z i T 9 l a p i v l p X X z C 8 J I 4 G n A 3 5 d w M t q X I J J 4 m d 1 S j 8 Y j 3 e I d j w u Z g b O F v h j 6 Y U 1 A A A A A p c p C W D 8 B N Q 0 H I Y x K u W j r K 3 A V k + O G p B V 2 J u t 5 b 6 I r 5 w 5 q q B v B p M S b 3 a A h S N e 1 W 2 d c M J C 9 q r q S h u m A e r l i 8 z W f N w = = < / 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Məlumat bazası</vt:lpstr>
      <vt:lpstr>TEXT formulas</vt:lpstr>
      <vt:lpstr>Text</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2025-04-10T14:38:21Z</dcterms:modified>
</cp:coreProperties>
</file>