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F4934B4C-3943-43A8-BEAC-808FDE8BF397}" xr6:coauthVersionLast="45" xr6:coauthVersionMax="47" xr10:uidLastSave="{00000000-0000-0000-0000-000000000000}"/>
  <bookViews>
    <workbookView xWindow="-120" yWindow="-120" windowWidth="20730" windowHeight="11160" tabRatio="800" firstSheet="2" activeTab="5" xr2:uid="{61D60B1D-A913-475C-B5FA-607BD3CFD1BF}"/>
  </bookViews>
  <sheets>
    <sheet name="HANDEX" sheetId="21" r:id="rId1"/>
    <sheet name="Məlumat bazası" sheetId="6" r:id="rId2"/>
    <sheet name="TEXT formulas" sheetId="20" r:id="rId3"/>
    <sheet name="Text" sheetId="24" r:id="rId4"/>
    <sheet name="TEXT 2" sheetId="25" r:id="rId5"/>
    <sheet name="TEXT formulas izah" sheetId="26" r:id="rId6"/>
    <sheet name="Məlumat bazası (2)" sheetId="22" r:id="rId7"/>
    <sheet name="Məlumat bazası (3)" sheetId="23" r:id="rId8"/>
    <sheet name="TEXT,FİXED" sheetId="7" r:id="rId9"/>
    <sheet name="VALUE Practise" sheetId="10" r:id="rId10"/>
    <sheet name="PRACTİSE" sheetId="8" r:id="rId11"/>
    <sheet name="REPLACE,SUBSTİTUTE" sheetId="1" r:id="rId12"/>
    <sheet name="&quot;&quot; və &quot; &quot; arasında fərq" sheetId="9" r:id="rId13"/>
  </sheets>
  <definedNames>
    <definedName name="_xlnm._FilterDatabase" localSheetId="1" hidden="1">'Məlumat bazası'!$C$1:$H$29</definedName>
    <definedName name="_xlnm._FilterDatabase" localSheetId="6" hidden="1">'Məlumat bazası (2)'!$C$1:$H$29</definedName>
    <definedName name="_xlnm._FilterDatabase" localSheetId="7"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10" l="1"/>
  <c r="C5" i="10"/>
  <c r="C4" i="10"/>
  <c r="C3" i="10"/>
  <c r="C2" i="10"/>
  <c r="B1" i="10"/>
  <c r="D26" i="24"/>
  <c r="D23" i="24"/>
  <c r="D24" i="24"/>
  <c r="D25" i="24"/>
  <c r="D22" i="24"/>
  <c r="E26" i="24"/>
  <c r="F3" i="25" l="1"/>
  <c r="F4" i="25"/>
  <c r="F5" i="25"/>
  <c r="F6" i="25"/>
  <c r="F7" i="25"/>
  <c r="F8" i="25"/>
  <c r="F9" i="25"/>
  <c r="F10" i="25"/>
  <c r="F11" i="25"/>
  <c r="F12" i="25"/>
  <c r="F13" i="25"/>
  <c r="F14" i="25"/>
  <c r="F15" i="25"/>
  <c r="E3" i="25"/>
  <c r="E4" i="25"/>
  <c r="E5" i="25"/>
  <c r="E6" i="25"/>
  <c r="E7" i="25"/>
  <c r="E8" i="25"/>
  <c r="E9" i="25"/>
  <c r="E10" i="25"/>
  <c r="E11" i="25"/>
  <c r="E12" i="25"/>
  <c r="E13" i="25"/>
  <c r="E14" i="25"/>
  <c r="E15" i="25"/>
  <c r="E2" i="25"/>
  <c r="F2" i="25"/>
  <c r="C3" i="25"/>
  <c r="C4" i="25"/>
  <c r="C5" i="25"/>
  <c r="C6" i="25"/>
  <c r="C7" i="25"/>
  <c r="C8" i="25"/>
  <c r="C9" i="25"/>
  <c r="C10" i="25"/>
  <c r="C11" i="25"/>
  <c r="C12" i="25"/>
  <c r="C13" i="25"/>
  <c r="C14" i="25"/>
  <c r="C15" i="25"/>
  <c r="C2" i="25"/>
  <c r="G21" i="24" l="1"/>
  <c r="F21" i="24"/>
  <c r="E21" i="24"/>
  <c r="D21" i="24"/>
  <c r="C20" i="24" l="1"/>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<sst xmlns="http://schemas.openxmlformats.org/spreadsheetml/2006/main" count="533" uniqueCount="208">
  <si>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</si>
  <si>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</si>
  <si>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</si>
  <si>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</si>
  <si>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</si>
  <si>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</si>
  <si>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</si>
  <si>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</si>
  <si>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</si>
  <si>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</si>
  <si>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</si>
  <si>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</si>
  <si>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</si>
  <si>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</si>
  <si>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</si>
  <si>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</si>
  <si>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</si>
  <si>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</si>
  <si>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</si>
  <si>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</si>
  <si>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</si>
  <si>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</si>
  <si>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</si>
  <si>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</si>
  <si>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</si>
  <si>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</si>
  <si>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</si>
  <si>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</si>
  <si>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</si>
  <si>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</si>
  <si>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</si>
  <si>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</si>
  <si>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</si>
  <si>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</si>
  <si>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</si>
  <si>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</si>
  <si>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</si>
  <si>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</si>
  <si>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</si>
  <si>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</si>
  <si>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</si>
  <si>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</si>
  <si>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</si>
  <si>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</si>
  <si>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</si>
  <si>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</si>
  <si>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</si>
  <si>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</si>
  <si>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</si>
  <si>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</si>
  <si>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</si>
  <si>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</si>
  <si>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</si>
  <si>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</si>
  <si>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</si>
  <si>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</si>
  <si>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</si>
  <si>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</si>
  <si>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</si>
  <si>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</si>
  <si>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</si>
  <si>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</si>
  <si>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</si>
  <si>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</si>
  <si>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</si>
  <si>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</si>
  <si>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</si>
  <si>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</si>
  <si>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</si>
  <si>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</si>
  <si>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</si>
  <si>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</si>
  <si>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</si>
  <si>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</si>
  <si>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</si>
  <si>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</si>
  <si>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</si>
  <si>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</si>
  <si>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</si>
  <si>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</si>
  <si>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</si>
  <si>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</si>
  <si>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</si>
  <si>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</si>
  <si>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</si>
  <si>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</si>
  <si>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</si>
  <si>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</si>
  <si>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</si>
  <si>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</si>
  <si>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</si>
  <si>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</si>
  <si>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</si>
  <si>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</si>
  <si>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</si>
  <si>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</si>
  <si>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</si>
  <si>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</si>
  <si>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</si>
  <si>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</si>
  <si>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</si>
  <si>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</si>
  <si>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</si>
  <si>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</si>
  <si>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</si>
  <si>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</si>
  <si>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</si>
  <si>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</si>
  <si>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</si>
  <si>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</si>
  <si>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</si>
  <si>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</si>
  <si>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</si>
  <si>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</si>
  <si>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</si>
  <si>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</si>
  <si>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</si>
  <si>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</si>
  <si>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</si>
  <si>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</si>
  <si>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</si>
  <si>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</si>
  <si>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</si>
  <si>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</si>
  <si>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</si>
  <si>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</si>
  <si>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</si>
  <si>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</si>
  <si>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</si>
  <si>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</si>
  <si>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</si>
  <si>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</si>
  <si>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</si>
  <si>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</si>
  <si>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</si>
  <si>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</si>
  <si>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</si>
  <si>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</si>
  <si>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</si>
  <si>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</si>
  <si>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</si>
  <si>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</si>
  <si>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</si>
  <si>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</si>
  <si>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</si>
  <si>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</si>
  <si>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</si>
  <si>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</si>
  <si>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</si>
  <si>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</si>
  <si>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</si>
  <si>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</si>
  <si>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</si>
  <si>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</si>
  <si>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</si>
  <si>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</si>
  <si>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</si>
  <si>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</si>
  <si>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</si>
  <si>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</si>
  <si>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</si>
  <si>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</si>
  <si>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</si>
  <si>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</si>
  <si>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</si>
  <si>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</si>
  <si>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</si>
  <si>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</si>
  <si>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</si>
  <si>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</si>
  <si>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</si>
  <si>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</si>
  <si>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</si>
  <si>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</si>
  <si>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</si>
  <si>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</si>
  <si>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</si>
  <si>
    <t>TRIM</t>
  </si>
  <si>
    <t>Men     Seyfullayev     Idrakam</t>
  </si>
  <si>
    <t>TEXT</t>
  </si>
  <si>
    <t xml:space="preserve">Tarix </t>
  </si>
  <si>
    <t>eded</t>
  </si>
  <si>
    <t>FIXED</t>
  </si>
  <si>
    <t>Numune</t>
  </si>
  <si>
    <t>custom</t>
  </si>
  <si>
    <t>7</t>
  </si>
  <si>
    <t>### **Qısa izahlar (tam eyni formatda):**</t>
  </si>
  <si>
    <t xml:space="preserve">- `LEFT` → Soldan simvol çıxarır → `=LEFT("Excel",2)` → `Ex`  </t>
  </si>
  <si>
    <t xml:space="preserve">- `RIGHT` → Sağdan simvol çıxarır → `=RIGHT("Excel",2)` → `el`  </t>
  </si>
  <si>
    <t xml:space="preserve">- `MID` → Ortadan simvol çıxarır → `=MID("Excel",2,2)` → `xc`  </t>
  </si>
  <si>
    <t xml:space="preserve">- `LEN` → Simvol sayını verir → `=LEN("Excel")` → `5`  </t>
  </si>
  <si>
    <t xml:space="preserve">- `REPT` → Mətni təkrar edir → `=REPT("X",3)` → `XXX`  </t>
  </si>
  <si>
    <t xml:space="preserve">- `CONCATENATE` → Mətin birləşdirir (köhnə) → `=CONCATENATE("Ex","cel")` → `Excel`  </t>
  </si>
  <si>
    <t xml:space="preserve">- `CONCAT` → Mətin birləşdirir (yeni) → `=CONCAT("Ex","cel")` → `Excel`  </t>
  </si>
  <si>
    <t xml:space="preserve">- `TEXTJOIN` → Ayırıcı ilə birləşdirir → `=TEXTJOIN("-",, "A", "B")` → `A-B`  </t>
  </si>
  <si>
    <t xml:space="preserve">- `EXACT` → Case-sensitive müqayisə → `=EXACT("A","a")` → `FALSE`  </t>
  </si>
  <si>
    <t xml:space="preserve">- `FIND` → Simvol yerini tapır (case var) → `=FIND("c","Excel")` → `3`  </t>
  </si>
  <si>
    <t xml:space="preserve">- `SEARCH` → Simvol yerini tapır (case YOX) → `=SEARCH("C","Excel")` → `3`  </t>
  </si>
  <si>
    <t xml:space="preserve">- `LEFT+FIND(SEARCH)` → Simvoladək çıxarır → `=LEFT(A1,FIND(" ",A1)-1)` → Birinci sözü verir  </t>
  </si>
  <si>
    <t xml:space="preserve">- `LOWER` → Mətni kiçik hərfə çevirir → `=LOWER("Excel")` → `excel`  </t>
  </si>
  <si>
    <t xml:space="preserve">- `UPPER` → Mətni böyük hərfə çevirir → `=UPPER("Excel")` → `EXCEL`  </t>
  </si>
  <si>
    <t xml:space="preserve">- `PROPER` → Hər sözün ilk hərfini böyük edir → `=PROPER("excel is fun")` → `Excel Is Fun`  </t>
  </si>
  <si>
    <t xml:space="preserve">- `FIND+LOWER` → Kiçik hərflə simvol yeri → `=FIND("e",LOWER("Excel"))` → `1`  </t>
  </si>
  <si>
    <t xml:space="preserve">- `REPLACE` → Mövqeyə əsasən dəyişir → `=REPLACE("Excel",2,3,"###")` → `E###l`  </t>
  </si>
  <si>
    <t xml:space="preserve">- `SUBSTITUTE` → Mətni hissə ilə dəyişir → `=SUBSTITUTE("Excel","cel","tend")` → `Extentd`  </t>
  </si>
  <si>
    <t xml:space="preserve">- `TRIM` → Artıq boşluqları silir → `=TRIM("  Excel   is  cool  ")` → `Excel is cool`  </t>
  </si>
  <si>
    <t>- `TEXT` → Formatlı mətnə çevirir → `=TEXT(1234.5,"$#,##0.00")` → `$1,234.50`</t>
  </si>
  <si>
    <t>- `VALUE` → Mətn tipində olan dəyəri ədədi dəyərə çevirir → `=VALUE("123.45")` →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</si>
</sst>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atis&quot;\ d\.m\.yyyy\ &quot;tarixinde oldu&quot;"/>
  </numFmts>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75">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0" fillId="9" borderId="11" xfId="0" applyFont="1" applyFill="1" applyBorder="1" applyAlignment="1">
      <alignment horizontal="center"/>
    </xf>
    <xf numFmtId="0" fontId="0" fillId="9" borderId="1" xfId="0" applyFont="1" applyFill="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6" fillId="0" borderId="2" xfId="0" applyFont="1" applyBorder="1" applyAlignment="1">
      <alignment horizontal="center"/>
    </xf>
    <xf numFmtId="14" fontId="0" fillId="9" borderId="11" xfId="0" applyNumberFormat="1" applyFont="1" applyFill="1" applyBorder="1" applyAlignment="1">
      <alignment horizontal="center"/>
    </xf>
    <xf numFmtId="14" fontId="0" fillId="0" borderId="11" xfId="0" applyNumberFormat="1" applyFont="1" applyBorder="1" applyAlignment="1">
      <alignment horizontal="center"/>
    </xf>
    <xf numFmtId="14" fontId="0" fillId="0" borderId="12" xfId="0" applyNumberFormat="1" applyFont="1" applyBorder="1" applyAlignment="1">
      <alignment horizontal="center"/>
    </xf>
    <xf numFmtId="0" fontId="0" fillId="9" borderId="11" xfId="0" applyNumberFormat="1" applyFont="1" applyFill="1" applyBorder="1" applyAlignment="1">
      <alignment horizontal="center"/>
    </xf>
    <xf numFmtId="0" fontId="6" fillId="0" borderId="3" xfId="0" applyFont="1" applyFill="1" applyBorder="1" applyAlignment="1">
      <alignment horizontal="center"/>
    </xf>
    <xf numFmtId="164" fontId="0" fillId="0" borderId="0" xfId="0" applyNumberFormat="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49" fontId="1" fillId="0" borderId="0" xfId="1" applyNumberFormat="1"/>
    <xf numFmtId="49" fontId="0" fillId="0" borderId="0" xfId="0" quotePrefix="1" applyNumberFormat="1"/>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fill>
        <patternFill>
          <bgColor theme="0" tint="-4.9989318521683403E-2"/>
        </patternFill>
      </fill>
    </dxf>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8"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1"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70" t="s">
        <v>135</v>
      </c>
      <c r="C1" s="70"/>
      <c r="D1" s="70"/>
      <c r="E1" s="70"/>
      <c r="F1" s="70"/>
      <c r="G1" s="70"/>
      <c r="H1" s="70"/>
      <c r="I1" s="70"/>
      <c r="J1" s="70"/>
      <c r="K1" s="70"/>
      <c r="L1" s="70"/>
      <c r="M1" s="70"/>
      <c r="N1" s="70"/>
      <c r="O1" s="70"/>
    </row>
    <row r="2" spans="1:19" ht="18.95" customHeight="1" x14ac:dyDescent="0.35">
      <c r="B2" s="70"/>
      <c r="C2" s="70"/>
      <c r="D2" s="70"/>
      <c r="E2" s="70"/>
      <c r="F2" s="70"/>
      <c r="G2" s="70"/>
      <c r="H2" s="70"/>
      <c r="I2" s="70"/>
      <c r="J2" s="70"/>
      <c r="K2" s="70"/>
      <c r="L2" s="70"/>
      <c r="M2" s="70"/>
      <c r="N2" s="70"/>
      <c r="O2" s="70"/>
    </row>
    <row r="3" spans="1:19" ht="18.95" customHeight="1" x14ac:dyDescent="0.35">
      <c r="B3" s="70"/>
      <c r="C3" s="70"/>
      <c r="D3" s="70"/>
      <c r="E3" s="70"/>
      <c r="F3" s="70"/>
      <c r="G3" s="70"/>
      <c r="H3" s="70"/>
      <c r="I3" s="70"/>
      <c r="J3" s="70"/>
      <c r="K3" s="70"/>
      <c r="L3" s="70"/>
      <c r="M3" s="70"/>
      <c r="N3" s="70"/>
      <c r="O3" s="70"/>
    </row>
    <row r="4" spans="1:19" ht="18.95" customHeight="1" x14ac:dyDescent="0.35">
      <c r="B4" s="70"/>
      <c r="C4" s="70"/>
      <c r="D4" s="70"/>
      <c r="E4" s="70"/>
      <c r="F4" s="70"/>
      <c r="G4" s="70"/>
      <c r="H4" s="70"/>
      <c r="I4" s="70"/>
      <c r="J4" s="70"/>
      <c r="K4" s="70"/>
      <c r="L4" s="70"/>
      <c r="M4" s="70"/>
      <c r="N4" s="70"/>
      <c r="O4" s="70"/>
    </row>
    <row r="5" spans="1:19" ht="18.95" customHeight="1" x14ac:dyDescent="0.35">
      <c r="B5" s="70"/>
      <c r="C5" s="70"/>
      <c r="D5" s="70"/>
      <c r="E5" s="70"/>
      <c r="F5" s="70"/>
      <c r="G5" s="70"/>
      <c r="H5" s="70"/>
      <c r="I5" s="70"/>
      <c r="J5" s="70"/>
      <c r="K5" s="70"/>
      <c r="L5" s="70"/>
      <c r="M5" s="70"/>
      <c r="N5" s="70"/>
      <c r="O5" s="70"/>
    </row>
    <row r="6" spans="1:19" ht="141.94999999999999" customHeight="1" x14ac:dyDescent="0.45">
      <c r="A6" s="71" t="s">
        <v>136</v>
      </c>
      <c r="B6" s="71"/>
      <c r="C6" s="71"/>
      <c r="D6" s="71"/>
      <c r="E6" s="71"/>
      <c r="F6" s="71"/>
      <c r="G6" s="71"/>
      <c r="H6" s="71"/>
      <c r="I6" s="71"/>
      <c r="J6" s="71"/>
      <c r="K6" s="71"/>
      <c r="L6" s="71"/>
      <c r="M6" s="71"/>
      <c r="N6" s="71"/>
      <c r="O6" s="71"/>
      <c r="P6" s="71"/>
      <c r="Q6" s="71"/>
      <c r="R6" s="71"/>
      <c r="S6" s="71"/>
    </row>
    <row r="7" spans="1:19" ht="128.65" customHeight="1" x14ac:dyDescent="0.45">
      <c r="A7" s="71" t="s">
        <v>137</v>
      </c>
      <c r="B7" s="71"/>
      <c r="C7" s="71"/>
      <c r="D7" s="71"/>
      <c r="E7" s="71"/>
      <c r="F7" s="71"/>
      <c r="G7" s="71"/>
      <c r="H7" s="71"/>
      <c r="I7" s="71"/>
      <c r="J7" s="71"/>
      <c r="K7" s="71"/>
      <c r="L7" s="71"/>
      <c r="M7" s="71"/>
      <c r="N7" s="71"/>
      <c r="O7" s="71"/>
      <c r="P7" s="71"/>
      <c r="Q7" s="71"/>
      <c r="R7" s="71"/>
      <c r="S7" s="71"/>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2" t="s">
        <v>140</v>
      </c>
      <c r="C18" s="72"/>
      <c r="D18" s="72" t="s">
        <v>141</v>
      </c>
      <c r="E18" s="72"/>
      <c r="F18" s="72" t="s">
        <v>142</v>
      </c>
      <c r="G18" s="72"/>
      <c r="H18" s="72" t="s">
        <v>143</v>
      </c>
      <c r="I18" s="72"/>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68" t="s">
        <v>144</v>
      </c>
      <c r="K23" s="69"/>
      <c r="L23" s="69"/>
      <c r="M23" s="69"/>
      <c r="N23" s="69"/>
      <c r="O23" s="69"/>
      <c r="P23" s="69"/>
      <c r="Q23" s="69"/>
      <c r="R23" s="69"/>
    </row>
    <row r="24" spans="2:18" ht="18.75" customHeight="1" x14ac:dyDescent="0.35">
      <c r="J24" s="69"/>
      <c r="K24" s="69"/>
      <c r="L24" s="69"/>
      <c r="M24" s="69"/>
      <c r="N24" s="69"/>
      <c r="O24" s="69"/>
      <c r="P24" s="69"/>
      <c r="Q24" s="69"/>
      <c r="R24" s="69"/>
    </row>
    <row r="25" spans="2:18" ht="18.75" customHeight="1" x14ac:dyDescent="0.35">
      <c r="J25" s="69"/>
      <c r="K25" s="69"/>
      <c r="L25" s="69"/>
      <c r="M25" s="69"/>
      <c r="N25" s="69"/>
      <c r="O25" s="69"/>
      <c r="P25" s="69"/>
      <c r="Q25" s="69"/>
      <c r="R25" s="6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E7"/>
  <sheetViews>
    <sheetView zoomScale="175" zoomScaleNormal="175" workbookViewId="0">
      <selection activeCell="C2" sqref="C2"/>
    </sheetView>
  </sheetViews>
  <sheetFormatPr defaultRowHeight="15" x14ac:dyDescent="0.2"/>
  <cols>
    <col min="1" max="1" width="18.21875" customWidth="1"/>
    <col min="2" max="3" width="14.88671875" customWidth="1"/>
  </cols>
  <sheetData>
    <row r="1" spans="1:5" x14ac:dyDescent="0.2">
      <c r="A1" t="s">
        <v>106</v>
      </c>
      <c r="B1" t="str">
        <f>RIGHT(A1, 4)</f>
        <v>1997</v>
      </c>
      <c r="C1">
        <f>VALUE(RIGHT(A1,4))</f>
        <v>1997</v>
      </c>
      <c r="E1" t="s">
        <v>107</v>
      </c>
    </row>
    <row r="2" spans="1:5" x14ac:dyDescent="0.2">
      <c r="B2">
        <v>1997</v>
      </c>
      <c r="C2">
        <f>--RIGHT(A1, 4)</f>
        <v>1997</v>
      </c>
      <c r="E2" s="9" t="s">
        <v>108</v>
      </c>
    </row>
    <row r="3" spans="1:5" x14ac:dyDescent="0.2">
      <c r="C3">
        <f>RIGHT(A1, 4)*1</f>
        <v>1997</v>
      </c>
      <c r="E3" t="s">
        <v>109</v>
      </c>
    </row>
    <row r="4" spans="1:5" x14ac:dyDescent="0.2">
      <c r="C4">
        <f>RIGHT(A1, 4)+0</f>
        <v>1997</v>
      </c>
      <c r="E4" s="9" t="s">
        <v>110</v>
      </c>
    </row>
    <row r="5" spans="1:5" x14ac:dyDescent="0.2">
      <c r="C5">
        <f>RIGHT(A1, 4)/1</f>
        <v>1997</v>
      </c>
      <c r="E5" t="s">
        <v>111</v>
      </c>
    </row>
    <row r="7" spans="1:5" x14ac:dyDescent="0.2">
      <c r="C7"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16"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topLeftCell="A4"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topLeftCell="A13" zoomScale="130" zoomScaleNormal="130" workbookViewId="0">
      <selection activeCell="B17" sqref="B17"/>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27"/>
  <sheetViews>
    <sheetView topLeftCell="A11" zoomScale="98" zoomScaleNormal="98" workbookViewId="0">
      <selection activeCell="D29" sqref="D29"/>
    </sheetView>
  </sheetViews>
  <sheetFormatPr defaultRowHeight="15.75" x14ac:dyDescent="0.25"/>
  <cols>
    <col min="1" max="1" width="20.6640625" style="51" bestFit="1" customWidth="1"/>
    <col min="2" max="2" width="7.33203125" style="3" customWidth="1"/>
    <col min="3" max="3" width="17.33203125" style="3"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7" x14ac:dyDescent="0.25">
      <c r="A17" s="56" t="s">
        <v>173</v>
      </c>
      <c r="B17" s="3">
        <f>FIND("a", LOWER(D17))</f>
        <v>1</v>
      </c>
      <c r="C17" s="3">
        <f>FIND("a", D17)</f>
        <v>6</v>
      </c>
      <c r="D17" s="3" t="s">
        <v>164</v>
      </c>
      <c r="E17" s="3">
        <f>FIND(" ", F13)</f>
        <v>6</v>
      </c>
    </row>
    <row r="18" spans="1:7" x14ac:dyDescent="0.25">
      <c r="A18" s="56" t="s">
        <v>174</v>
      </c>
      <c r="C18" s="3" t="str">
        <f>REPLACE(D18, 3,2, "ş")</f>
        <v>Raşad Toshiba</v>
      </c>
      <c r="D18" s="3" t="s">
        <v>176</v>
      </c>
      <c r="E18" s="3">
        <f>FIND(" ",F13,FIND(" ",F13)+1)</f>
        <v>18</v>
      </c>
    </row>
    <row r="19" spans="1:7" x14ac:dyDescent="0.25">
      <c r="A19" s="51" t="s">
        <v>175</v>
      </c>
      <c r="C19" s="3" t="str">
        <f>SUBSTITUTE(D18, "sh", "ş" )</f>
        <v>Raşad Toşiba</v>
      </c>
      <c r="D19" s="3" t="str">
        <f>SUBSTITUTE(D18, "sh", "ş", 2)</f>
        <v>Rashad Toşiba</v>
      </c>
      <c r="E19" s="3">
        <f>(FIND(" ",F13,FIND(" ",F13)+1)-FIND(" ",F13))</f>
        <v>12</v>
      </c>
    </row>
    <row r="20" spans="1:7" x14ac:dyDescent="0.25">
      <c r="A20" s="51" t="s">
        <v>177</v>
      </c>
      <c r="C20" s="3" t="str">
        <f>TRIM(E20)</f>
        <v>Men Seyfullayev Idrakam</v>
      </c>
      <c r="E20" s="3" t="s">
        <v>178</v>
      </c>
    </row>
    <row r="21" spans="1:7" x14ac:dyDescent="0.25">
      <c r="A21" s="51" t="s">
        <v>179</v>
      </c>
      <c r="C21" s="8">
        <v>45757</v>
      </c>
      <c r="D21" s="3" t="str">
        <f>TEXT(C21, "dd.mm.yyyy")</f>
        <v>10.04.2025</v>
      </c>
      <c r="E21" s="3" t="str">
        <f>TEXT(C21, "dd")</f>
        <v>10</v>
      </c>
      <c r="F21" s="3" t="str">
        <f>TEXT(C21, "ddd")</f>
        <v>Thu</v>
      </c>
      <c r="G21" s="3" t="str">
        <f>TEXT(C21, "dddd")</f>
        <v>Thursday</v>
      </c>
    </row>
    <row r="22" spans="1:7" x14ac:dyDescent="0.25">
      <c r="A22" s="51" t="s">
        <v>107</v>
      </c>
      <c r="D22" s="3">
        <f>VALUE(E22)</f>
        <v>9</v>
      </c>
      <c r="E22" s="73" t="s">
        <v>92</v>
      </c>
    </row>
    <row r="23" spans="1:7" x14ac:dyDescent="0.25">
      <c r="D23" s="3">
        <f t="shared" ref="D23:D25" si="0">VALUE(E23)</f>
        <v>8</v>
      </c>
      <c r="E23" s="73" t="s">
        <v>103</v>
      </c>
    </row>
    <row r="24" spans="1:7" x14ac:dyDescent="0.25">
      <c r="D24" s="3">
        <f t="shared" si="0"/>
        <v>7</v>
      </c>
      <c r="E24" s="73" t="s">
        <v>185</v>
      </c>
    </row>
    <row r="25" spans="1:7" x14ac:dyDescent="0.25">
      <c r="D25" s="3">
        <f t="shared" si="0"/>
        <v>6</v>
      </c>
      <c r="E25" s="73" t="s">
        <v>105</v>
      </c>
    </row>
    <row r="26" spans="1:7" x14ac:dyDescent="0.25">
      <c r="D26" s="73">
        <f>SUM(D22:D25)</f>
        <v>30</v>
      </c>
      <c r="E26" s="73">
        <f>SUM(E22:E25)</f>
        <v>0</v>
      </c>
    </row>
    <row r="27" spans="1:7" x14ac:dyDescent="0.25">
      <c r="E27" s="73"/>
    </row>
  </sheetData>
  <conditionalFormatting sqref="A1:A12 A14:A16 A19:A1048576">
    <cfRule type="expression" dxfId="0"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B4EE-7A24-4FA3-A05A-D7F3C9099B42}">
  <dimension ref="A1:F15"/>
  <sheetViews>
    <sheetView workbookViewId="0">
      <selection activeCell="F2" sqref="F2"/>
    </sheetView>
  </sheetViews>
  <sheetFormatPr defaultRowHeight="15" x14ac:dyDescent="0.2"/>
  <cols>
    <col min="1" max="1" width="8.88671875" customWidth="1"/>
    <col min="2" max="2" width="10.44140625" customWidth="1"/>
    <col min="3" max="3" width="18.33203125" bestFit="1" customWidth="1"/>
    <col min="4" max="4" width="9.33203125" customWidth="1"/>
    <col min="5" max="5" width="25.44140625" bestFit="1" customWidth="1"/>
    <col min="6" max="6" width="24.33203125" bestFit="1" customWidth="1"/>
    <col min="7" max="7" width="19.77734375" bestFit="1" customWidth="1"/>
  </cols>
  <sheetData>
    <row r="1" spans="1:6" x14ac:dyDescent="0.2">
      <c r="A1" s="61" t="s">
        <v>180</v>
      </c>
      <c r="B1" s="61" t="s">
        <v>181</v>
      </c>
      <c r="C1" s="61" t="s">
        <v>179</v>
      </c>
      <c r="D1" s="61" t="s">
        <v>182</v>
      </c>
      <c r="E1" s="61" t="s">
        <v>183</v>
      </c>
      <c r="F1" s="66" t="s">
        <v>184</v>
      </c>
    </row>
    <row r="2" spans="1:6" x14ac:dyDescent="0.2">
      <c r="A2" s="62">
        <v>45757</v>
      </c>
      <c r="B2" s="57">
        <v>121321</v>
      </c>
      <c r="C2" s="57" t="str">
        <f>TEXT(A2, "yyyy-mmm-dddd")</f>
        <v>2025-Apr-Thursday</v>
      </c>
      <c r="D2" s="57"/>
      <c r="E2" s="58" t="str">
        <f>"Satis "&amp;TEXT(A2, "dd.mm.yyyy")&amp;" tarixinde oldu"</f>
        <v>Satis 10.04.2025 tarixinde oldu</v>
      </c>
      <c r="F2" s="67">
        <f>A2</f>
        <v>45757</v>
      </c>
    </row>
    <row r="3" spans="1:6" x14ac:dyDescent="0.2">
      <c r="A3" s="63">
        <v>45758</v>
      </c>
      <c r="B3" s="59">
        <v>212</v>
      </c>
      <c r="C3" s="57" t="str">
        <f t="shared" ref="C3:C15" si="0">TEXT(A3, "yyyy-mmm-dddd")</f>
        <v>2025-Apr-Friday</v>
      </c>
      <c r="D3" s="59"/>
      <c r="E3" s="58" t="str">
        <f t="shared" ref="E3:E15" si="1">"Satis "&amp;TEXT(A3, "dd.mm.yyyy")&amp;" tarixinde oldu"</f>
        <v>Satis 11.04.2025 tarixinde oldu</v>
      </c>
      <c r="F3" s="67">
        <f t="shared" ref="F3:F15" si="2">A3</f>
        <v>45758</v>
      </c>
    </row>
    <row r="4" spans="1:6" x14ac:dyDescent="0.2">
      <c r="A4" s="62">
        <v>45759</v>
      </c>
      <c r="B4" s="65">
        <v>12234</v>
      </c>
      <c r="C4" s="57" t="str">
        <f t="shared" si="0"/>
        <v>2025-Apr-Saturday</v>
      </c>
      <c r="D4" s="57"/>
      <c r="E4" s="58" t="str">
        <f t="shared" si="1"/>
        <v>Satis 12.04.2025 tarixinde oldu</v>
      </c>
      <c r="F4" s="67">
        <f t="shared" si="2"/>
        <v>45759</v>
      </c>
    </row>
    <row r="5" spans="1:6" x14ac:dyDescent="0.2">
      <c r="A5" s="63">
        <v>45760</v>
      </c>
      <c r="B5" s="59">
        <v>123123</v>
      </c>
      <c r="C5" s="57" t="str">
        <f t="shared" si="0"/>
        <v>2025-Apr-Sunday</v>
      </c>
      <c r="D5" s="59"/>
      <c r="E5" s="58" t="str">
        <f t="shared" si="1"/>
        <v>Satis 13.04.2025 tarixinde oldu</v>
      </c>
      <c r="F5" s="67">
        <f t="shared" si="2"/>
        <v>45760</v>
      </c>
    </row>
    <row r="6" spans="1:6" x14ac:dyDescent="0.2">
      <c r="A6" s="62">
        <v>45761</v>
      </c>
      <c r="B6" s="57">
        <v>21321</v>
      </c>
      <c r="C6" s="57" t="str">
        <f t="shared" si="0"/>
        <v>2025-Apr-Monday</v>
      </c>
      <c r="D6" s="57"/>
      <c r="E6" s="58" t="str">
        <f t="shared" si="1"/>
        <v>Satis 14.04.2025 tarixinde oldu</v>
      </c>
      <c r="F6" s="67">
        <f t="shared" si="2"/>
        <v>45761</v>
      </c>
    </row>
    <row r="7" spans="1:6" x14ac:dyDescent="0.2">
      <c r="A7" s="63">
        <v>45762</v>
      </c>
      <c r="B7" s="59">
        <v>213</v>
      </c>
      <c r="C7" s="57" t="str">
        <f t="shared" si="0"/>
        <v>2025-Apr-Tuesday</v>
      </c>
      <c r="D7" s="59"/>
      <c r="E7" s="58" t="str">
        <f t="shared" si="1"/>
        <v>Satis 15.04.2025 tarixinde oldu</v>
      </c>
      <c r="F7" s="67">
        <f t="shared" si="2"/>
        <v>45762</v>
      </c>
    </row>
    <row r="8" spans="1:6" x14ac:dyDescent="0.2">
      <c r="A8" s="62">
        <v>45763</v>
      </c>
      <c r="B8" s="57"/>
      <c r="C8" s="57" t="str">
        <f t="shared" si="0"/>
        <v>2025-Apr-Wednesday</v>
      </c>
      <c r="D8" s="57"/>
      <c r="E8" s="58" t="str">
        <f t="shared" si="1"/>
        <v>Satis 16.04.2025 tarixinde oldu</v>
      </c>
      <c r="F8" s="67">
        <f t="shared" si="2"/>
        <v>45763</v>
      </c>
    </row>
    <row r="9" spans="1:6" x14ac:dyDescent="0.2">
      <c r="A9" s="63">
        <v>45764</v>
      </c>
      <c r="B9" s="59"/>
      <c r="C9" s="57" t="str">
        <f t="shared" si="0"/>
        <v>2025-Apr-Thursday</v>
      </c>
      <c r="D9" s="59"/>
      <c r="E9" s="58" t="str">
        <f t="shared" si="1"/>
        <v>Satis 17.04.2025 tarixinde oldu</v>
      </c>
      <c r="F9" s="67">
        <f t="shared" si="2"/>
        <v>45764</v>
      </c>
    </row>
    <row r="10" spans="1:6" x14ac:dyDescent="0.2">
      <c r="A10" s="62">
        <v>45765</v>
      </c>
      <c r="B10" s="57"/>
      <c r="C10" s="57" t="str">
        <f t="shared" si="0"/>
        <v>2025-Apr-Friday</v>
      </c>
      <c r="D10" s="57"/>
      <c r="E10" s="58" t="str">
        <f t="shared" si="1"/>
        <v>Satis 18.04.2025 tarixinde oldu</v>
      </c>
      <c r="F10" s="67">
        <f t="shared" si="2"/>
        <v>45765</v>
      </c>
    </row>
    <row r="11" spans="1:6" x14ac:dyDescent="0.2">
      <c r="A11" s="63">
        <v>45766</v>
      </c>
      <c r="B11" s="59"/>
      <c r="C11" s="57" t="str">
        <f t="shared" si="0"/>
        <v>2025-Apr-Saturday</v>
      </c>
      <c r="D11" s="59"/>
      <c r="E11" s="58" t="str">
        <f t="shared" si="1"/>
        <v>Satis 19.04.2025 tarixinde oldu</v>
      </c>
      <c r="F11" s="67">
        <f t="shared" si="2"/>
        <v>45766</v>
      </c>
    </row>
    <row r="12" spans="1:6" x14ac:dyDescent="0.2">
      <c r="A12" s="62">
        <v>45767</v>
      </c>
      <c r="B12" s="57"/>
      <c r="C12" s="57" t="str">
        <f t="shared" si="0"/>
        <v>2025-Apr-Sunday</v>
      </c>
      <c r="D12" s="57"/>
      <c r="E12" s="58" t="str">
        <f t="shared" si="1"/>
        <v>Satis 20.04.2025 tarixinde oldu</v>
      </c>
      <c r="F12" s="67">
        <f t="shared" si="2"/>
        <v>45767</v>
      </c>
    </row>
    <row r="13" spans="1:6" x14ac:dyDescent="0.2">
      <c r="A13" s="63">
        <v>45768</v>
      </c>
      <c r="B13" s="59"/>
      <c r="C13" s="57" t="str">
        <f t="shared" si="0"/>
        <v>2025-Apr-Monday</v>
      </c>
      <c r="D13" s="59"/>
      <c r="E13" s="58" t="str">
        <f t="shared" si="1"/>
        <v>Satis 21.04.2025 tarixinde oldu</v>
      </c>
      <c r="F13" s="67">
        <f t="shared" si="2"/>
        <v>45768</v>
      </c>
    </row>
    <row r="14" spans="1:6" x14ac:dyDescent="0.2">
      <c r="A14" s="62">
        <v>45769</v>
      </c>
      <c r="B14" s="57"/>
      <c r="C14" s="57" t="str">
        <f t="shared" si="0"/>
        <v>2025-Apr-Tuesday</v>
      </c>
      <c r="D14" s="57"/>
      <c r="E14" s="58" t="str">
        <f t="shared" si="1"/>
        <v>Satis 22.04.2025 tarixinde oldu</v>
      </c>
      <c r="F14" s="67">
        <f t="shared" si="2"/>
        <v>45769</v>
      </c>
    </row>
    <row r="15" spans="1:6" x14ac:dyDescent="0.2">
      <c r="A15" s="64">
        <v>45770</v>
      </c>
      <c r="B15" s="60"/>
      <c r="C15" s="57" t="str">
        <f t="shared" si="0"/>
        <v>2025-Apr-Wednesday</v>
      </c>
      <c r="D15" s="60"/>
      <c r="E15" s="58" t="str">
        <f t="shared" si="1"/>
        <v>Satis 23.04.2025 tarixinde oldu</v>
      </c>
      <c r="F15" s="67">
        <f t="shared" si="2"/>
        <v>45770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915C-BDDE-408B-A252-A657592EBA10}">
  <dimension ref="A2:A24"/>
  <sheetViews>
    <sheetView tabSelected="1" topLeftCell="A7" workbookViewId="0">
      <selection activeCell="A15" sqref="A15"/>
    </sheetView>
  </sheetViews>
  <sheetFormatPr defaultRowHeight="15" x14ac:dyDescent="0.2"/>
  <cols>
    <col min="1" max="1" width="77.6640625" customWidth="1"/>
  </cols>
  <sheetData>
    <row r="2" spans="1:1" x14ac:dyDescent="0.2">
      <c r="A2" t="s">
        <v>186</v>
      </c>
    </row>
    <row r="4" spans="1:1" x14ac:dyDescent="0.2">
      <c r="A4" t="s">
        <v>187</v>
      </c>
    </row>
    <row r="5" spans="1:1" x14ac:dyDescent="0.2">
      <c r="A5" t="s">
        <v>188</v>
      </c>
    </row>
    <row r="6" spans="1:1" x14ac:dyDescent="0.2">
      <c r="A6" t="s">
        <v>189</v>
      </c>
    </row>
    <row r="7" spans="1:1" x14ac:dyDescent="0.2">
      <c r="A7" t="s">
        <v>190</v>
      </c>
    </row>
    <row r="8" spans="1:1" x14ac:dyDescent="0.2">
      <c r="A8" t="s">
        <v>191</v>
      </c>
    </row>
    <row r="9" spans="1:1" x14ac:dyDescent="0.2">
      <c r="A9" t="s">
        <v>192</v>
      </c>
    </row>
    <row r="10" spans="1:1" x14ac:dyDescent="0.2">
      <c r="A10" t="s">
        <v>193</v>
      </c>
    </row>
    <row r="11" spans="1:1" x14ac:dyDescent="0.2">
      <c r="A11" t="s">
        <v>194</v>
      </c>
    </row>
    <row r="12" spans="1:1" x14ac:dyDescent="0.2">
      <c r="A12" t="s">
        <v>195</v>
      </c>
    </row>
    <row r="13" spans="1:1" x14ac:dyDescent="0.2">
      <c r="A13" t="s">
        <v>196</v>
      </c>
    </row>
    <row r="14" spans="1:1" x14ac:dyDescent="0.2">
      <c r="A14" t="s">
        <v>197</v>
      </c>
    </row>
    <row r="15" spans="1:1" x14ac:dyDescent="0.2">
      <c r="A15" t="s">
        <v>198</v>
      </c>
    </row>
    <row r="16" spans="1:1" x14ac:dyDescent="0.2">
      <c r="A16" t="s">
        <v>199</v>
      </c>
    </row>
    <row r="17" spans="1:1" x14ac:dyDescent="0.2">
      <c r="A17" t="s">
        <v>200</v>
      </c>
    </row>
    <row r="18" spans="1:1" x14ac:dyDescent="0.2">
      <c r="A18" t="s">
        <v>201</v>
      </c>
    </row>
    <row r="19" spans="1:1" x14ac:dyDescent="0.2">
      <c r="A19" t="s">
        <v>202</v>
      </c>
    </row>
    <row r="20" spans="1:1" x14ac:dyDescent="0.2">
      <c r="A20" t="s">
        <v>203</v>
      </c>
    </row>
    <row r="21" spans="1:1" x14ac:dyDescent="0.2">
      <c r="A21" t="s">
        <v>204</v>
      </c>
    </row>
    <row r="22" spans="1:1" x14ac:dyDescent="0.2">
      <c r="A22" t="s">
        <v>205</v>
      </c>
    </row>
    <row r="23" spans="1:1" x14ac:dyDescent="0.2">
      <c r="A23" t="s">
        <v>206</v>
      </c>
    </row>
    <row r="24" spans="1:1" x14ac:dyDescent="0.2">
      <c r="A24" t="s">
        <v>207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7 C K 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D s I 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7 C K W i i K R 7 g O A A A A E Q A A A B M A H A B G b 3 J t d W x h c y 9 T Z W N 0 a W 9 u M S 5 t I K I Y A C i g F A A A A A A A A A A A A A A A A A A A A A A A A A A A A C t O T S 7 J z M 9 T C I b Q h t Y A U E s B A i 0 A F A A C A A g A w 7 C K W u n 8 W i q m A A A A + A A A A B I A A A A A A A A A A A A A A A A A A A A A A E N v b m Z p Z y 9 Q Y W N r Y W d l L n h t b F B L A Q I t A B Q A A g A I A M O w i l o P y u m r p A A A A O k A A A A T A A A A A A A A A A A A A A A A A P I A A A B b Q 2 9 u d G V u d F 9 U e X B l c 1 0 u e G 1 s U E s B A i 0 A F A A C A A g A w 7 C K 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Y Z B E F 6 Y 0 8 8 t v h s h L V Q 3 b J q O Z M U 0 m F W 8 W G N X R 6 M P n T 4 w A A A A A D o A A A A A C A A A g A A A A C Z 9 R b l L W 4 v K / U s + o p 2 d V m n l / a L H B T O 5 8 2 h B f M Q U W Q p p Q A A A A J N M Y 1 b g a R i C b R 3 k 1 O U a a g D N k 7 E R v d H 0 f q h x f K b + d h Q j B z t i I R B s V 9 2 b e Q r O E T b x E A 9 Y h b P S + G K M Q x n 8 7 K m i h Q f i v j o x K D k K L G B m X t 3 V F R 7 d A A A A A l V / z 4 e Y E x e B 4 K E 9 Y c U L W I 9 X S 4 R v f R m S p F h p 7 l n 9 I e p 1 O x W p x x + p R C d Y Q P A d F Z 0 / f t w D 6 i H E m a 0 4 r i D A n L C B y B g = = < / 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Məlumat bazası</vt:lpstr>
      <vt:lpstr>TEXT formulas</vt:lpstr>
      <vt:lpstr>Text</vt:lpstr>
      <vt:lpstr>TEXT 2</vt:lpstr>
      <vt:lpstr>TEXT formulas izah</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2025-04-20T08:28:21Z</dcterms:modified>
</cp:coreProperties>
</file>