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D6E9AA1A-8198-44A5-8E71-344DAA83C2EC}" xr6:coauthVersionLast="45" xr6:coauthVersionMax="47" xr10:uidLastSave="{00000000-0000-0000-0000-000000000000}"/>
  <bookViews>
    <workbookView xWindow="-120" yWindow="-120" windowWidth="20730" windowHeight="11160" tabRatio="800" activeTab="2" xr2:uid="{61D60B1D-A913-475C-B5FA-607BD3CFD1BF}"/>
  </bookViews>
  <sheets>
    <sheet name="HANDEX" sheetId="21" r:id="rId1"/>
    <sheet name="Məlumat bazası" sheetId="6" r:id="rId2"/>
    <sheet name="Məlumat bazası (2)" sheetId="22" r:id="rId3"/>
    <sheet name="TEXT formulas" sheetId="20" r:id="rId4"/>
    <sheet name="TEXT,FİXED" sheetId="7" r:id="rId5"/>
    <sheet name="VALUE Practise" sheetId="10" r:id="rId6"/>
    <sheet name="PRACTİSE" sheetId="8" r:id="rId7"/>
    <sheet name="REPLACE,SUBSTİTUTE" sheetId="1" r:id="rId8"/>
    <sheet name="&quot;&quot; və &quot; &quot; arasında fərq" sheetId="9" r:id="rId9"/>
  </sheets>
  <definedNames>
    <definedName name="_xlnm._FilterDatabase" localSheetId="1" hidden="1">'Məlumat bazası'!$C$1:$H$29</definedName>
    <definedName name="_xlnm._FilterDatabase" localSheetId="2" hidden="1">'Məlumat bazası (2)'!$C$1:$H$29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<sst xmlns="http://schemas.openxmlformats.org/spreadsheetml/2006/main" count="327" uniqueCount="147">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</sst>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56">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8">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1" tableBorderDxfId="7">
  <autoFilter ref="A1:I30" xr:uid="{E45761CD-1815-4BC2-BD63-52D9E7EBA512}"/>
  <tableColumns count="9">
    <tableColumn id="1" xr3:uid="{6BA7A48D-D8C3-4291-A0FB-18D590C8F5AC}" name="İşçi nömrəsi" dataDxfId="6"/>
    <tableColumn id="2" xr3:uid="{A16F2647-59C5-4B47-8A7F-36B4214C7E20}" name="Soyad &amp; Ad"/>
    <tableColumn id="3" xr3:uid="{1FDD3555-2C3F-4B47-9B96-5CB47DDB45B7}" name="Departament" dataDxfId="5"/>
    <tableColumn id="4" xr3:uid="{3CA8D9F8-1C81-4F84-8816-DE9156CD8606}" name="Vəzifə"/>
    <tableColumn id="5" xr3:uid="{6757021D-9987-4922-9F48-3E490711CFF8}" name="Maaşı" dataDxfId="4"/>
    <tableColumn id="6" xr3:uid="{216ADD0A-B4CE-4F95-AAA0-974422FB801D}" name="Bonus"/>
    <tableColumn id="7" xr3:uid="{08B52290-2CA7-498E-A6CF-8084AEB2BD22}" name="Doğulduğu rayon" dataDxfId="3"/>
    <tableColumn id="8" xr3:uid="{CA7F4A23-1D65-4C9E-8C57-744EB4CD0118}" name="İşə Giriş tarixi" dataDxfId="2"/>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45" t="s">
        <v>135</v>
      </c>
      <c r="C1" s="45"/>
      <c r="D1" s="45"/>
      <c r="E1" s="45"/>
      <c r="F1" s="45"/>
      <c r="G1" s="45"/>
      <c r="H1" s="45"/>
      <c r="I1" s="45"/>
      <c r="J1" s="45"/>
      <c r="K1" s="45"/>
      <c r="L1" s="45"/>
      <c r="M1" s="45"/>
      <c r="N1" s="45"/>
      <c r="O1" s="45"/>
    </row>
    <row r="2" spans="1:19" ht="18.95" customHeight="1" x14ac:dyDescent="0.35">
      <c r="B2" s="45"/>
      <c r="C2" s="45"/>
      <c r="D2" s="45"/>
      <c r="E2" s="45"/>
      <c r="F2" s="45"/>
      <c r="G2" s="45"/>
      <c r="H2" s="45"/>
      <c r="I2" s="45"/>
      <c r="J2" s="45"/>
      <c r="K2" s="45"/>
      <c r="L2" s="45"/>
      <c r="M2" s="45"/>
      <c r="N2" s="45"/>
      <c r="O2" s="45"/>
    </row>
    <row r="3" spans="1:19" ht="18.95" customHeight="1" x14ac:dyDescent="0.35">
      <c r="B3" s="45"/>
      <c r="C3" s="45"/>
      <c r="D3" s="45"/>
      <c r="E3" s="45"/>
      <c r="F3" s="45"/>
      <c r="G3" s="45"/>
      <c r="H3" s="45"/>
      <c r="I3" s="45"/>
      <c r="J3" s="45"/>
      <c r="K3" s="45"/>
      <c r="L3" s="45"/>
      <c r="M3" s="45"/>
      <c r="N3" s="45"/>
      <c r="O3" s="45"/>
    </row>
    <row r="4" spans="1:19" ht="18.95" customHeight="1" x14ac:dyDescent="0.35">
      <c r="B4" s="45"/>
      <c r="C4" s="45"/>
      <c r="D4" s="45"/>
      <c r="E4" s="45"/>
      <c r="F4" s="45"/>
      <c r="G4" s="45"/>
      <c r="H4" s="45"/>
      <c r="I4" s="45"/>
      <c r="J4" s="45"/>
      <c r="K4" s="45"/>
      <c r="L4" s="45"/>
      <c r="M4" s="45"/>
      <c r="N4" s="45"/>
      <c r="O4" s="45"/>
    </row>
    <row r="5" spans="1:19" ht="18.95" customHeight="1" x14ac:dyDescent="0.35">
      <c r="B5" s="45"/>
      <c r="C5" s="45"/>
      <c r="D5" s="45"/>
      <c r="E5" s="45"/>
      <c r="F5" s="45"/>
      <c r="G5" s="45"/>
      <c r="H5" s="45"/>
      <c r="I5" s="45"/>
      <c r="J5" s="45"/>
      <c r="K5" s="45"/>
      <c r="L5" s="45"/>
      <c r="M5" s="45"/>
      <c r="N5" s="45"/>
      <c r="O5" s="45"/>
    </row>
    <row r="6" spans="1:19" ht="141.94999999999999" customHeight="1" x14ac:dyDescent="0.45">
      <c r="A6" s="46" t="s">
        <v>136</v>
      </c>
      <c r="B6" s="46"/>
      <c r="C6" s="46"/>
      <c r="D6" s="46"/>
      <c r="E6" s="46"/>
      <c r="F6" s="46"/>
      <c r="G6" s="46"/>
      <c r="H6" s="46"/>
      <c r="I6" s="46"/>
      <c r="J6" s="46"/>
      <c r="K6" s="46"/>
      <c r="L6" s="46"/>
      <c r="M6" s="46"/>
      <c r="N6" s="46"/>
      <c r="O6" s="46"/>
      <c r="P6" s="46"/>
      <c r="Q6" s="46"/>
      <c r="R6" s="46"/>
      <c r="S6" s="46"/>
    </row>
    <row r="7" spans="1:19" ht="128.65" customHeight="1" x14ac:dyDescent="0.45">
      <c r="A7" s="46" t="s">
        <v>137</v>
      </c>
      <c r="B7" s="46"/>
      <c r="C7" s="46"/>
      <c r="D7" s="46"/>
      <c r="E7" s="46"/>
      <c r="F7" s="46"/>
      <c r="G7" s="46"/>
      <c r="H7" s="46"/>
      <c r="I7" s="46"/>
      <c r="J7" s="46"/>
      <c r="K7" s="46"/>
      <c r="L7" s="46"/>
      <c r="M7" s="46"/>
      <c r="N7" s="46"/>
      <c r="O7" s="46"/>
      <c r="P7" s="46"/>
      <c r="Q7" s="46"/>
      <c r="R7" s="46"/>
      <c r="S7" s="46"/>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7" t="s">
        <v>140</v>
      </c>
      <c r="C18" s="47"/>
      <c r="D18" s="47" t="s">
        <v>141</v>
      </c>
      <c r="E18" s="47"/>
      <c r="F18" s="47" t="s">
        <v>142</v>
      </c>
      <c r="G18" s="47"/>
      <c r="H18" s="47" t="s">
        <v>143</v>
      </c>
      <c r="I18" s="47"/>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43" t="s">
        <v>144</v>
      </c>
      <c r="K23" s="44"/>
      <c r="L23" s="44"/>
      <c r="M23" s="44"/>
      <c r="N23" s="44"/>
      <c r="O23" s="44"/>
      <c r="P23" s="44"/>
      <c r="Q23" s="44"/>
      <c r="R23" s="44"/>
    </row>
    <row r="24" spans="2:18" ht="18.75" customHeight="1" x14ac:dyDescent="0.35">
      <c r="J24" s="44"/>
      <c r="K24" s="44"/>
      <c r="L24" s="44"/>
      <c r="M24" s="44"/>
      <c r="N24" s="44"/>
      <c r="O24" s="44"/>
      <c r="P24" s="44"/>
      <c r="Q24" s="44"/>
      <c r="R24" s="44"/>
    </row>
    <row r="25" spans="2:18" ht="18.75" customHeight="1" x14ac:dyDescent="0.35">
      <c r="J25" s="44"/>
      <c r="K25" s="44"/>
      <c r="L25" s="44"/>
      <c r="M25" s="44"/>
      <c r="N25" s="44"/>
      <c r="O25" s="44"/>
      <c r="P25" s="44"/>
      <c r="Q25" s="44"/>
      <c r="R25" s="4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E12" sqref="E12"/>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tabSelected="1" zoomScale="76" zoomScaleNormal="76" workbookViewId="0">
      <selection activeCell="I3" sqref="I3"/>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52" t="s">
        <v>15</v>
      </c>
      <c r="B1" s="52" t="s">
        <v>16</v>
      </c>
      <c r="C1" s="52" t="s">
        <v>17</v>
      </c>
      <c r="D1" s="52" t="s">
        <v>18</v>
      </c>
      <c r="E1" s="52" t="s">
        <v>19</v>
      </c>
      <c r="F1" s="52" t="s">
        <v>113</v>
      </c>
      <c r="G1" s="52" t="s">
        <v>20</v>
      </c>
      <c r="H1" s="52" t="s">
        <v>21</v>
      </c>
      <c r="I1" s="55" t="s">
        <v>146</v>
      </c>
    </row>
    <row r="2" spans="1:10" ht="15.75" x14ac:dyDescent="0.25">
      <c r="A2" s="17">
        <v>13697</v>
      </c>
      <c r="B2" s="50" t="s">
        <v>22</v>
      </c>
      <c r="C2" s="50" t="s">
        <v>23</v>
      </c>
      <c r="D2" s="50" t="s">
        <v>24</v>
      </c>
      <c r="E2" s="50">
        <v>300</v>
      </c>
      <c r="F2" s="50">
        <f>'Məlumat bazası (2)'!$E2*0.5</f>
        <v>150</v>
      </c>
      <c r="G2" s="50" t="s">
        <v>25</v>
      </c>
      <c r="H2" s="17">
        <v>43489</v>
      </c>
      <c r="I2" s="3">
        <f>Hesabat[[#This Row],[Maaşı]]*50%</f>
        <v>150</v>
      </c>
      <c r="J2" s="3">
        <f>E2*50%</f>
        <v>150</v>
      </c>
    </row>
    <row r="3" spans="1:10" ht="15.75" x14ac:dyDescent="0.25">
      <c r="A3" s="51">
        <v>13697</v>
      </c>
      <c r="B3" s="49" t="s">
        <v>26</v>
      </c>
      <c r="C3" s="48" t="s">
        <v>27</v>
      </c>
      <c r="D3" s="49" t="s">
        <v>28</v>
      </c>
      <c r="E3" s="48">
        <v>600</v>
      </c>
      <c r="F3" s="49">
        <f>'Məlumat bazası (2)'!$E3*0.5</f>
        <v>300</v>
      </c>
      <c r="G3" s="48" t="s">
        <v>29</v>
      </c>
      <c r="H3" s="51">
        <v>43490</v>
      </c>
      <c r="I3" s="3">
        <f>Hesabat[[#This Row],[Maaşı]]*50%</f>
        <v>300</v>
      </c>
      <c r="J3" s="3">
        <f>Hesabat[Maaşı]*0.5</f>
        <v>300</v>
      </c>
    </row>
    <row r="4" spans="1:10" ht="15.75" x14ac:dyDescent="0.25">
      <c r="A4" s="51">
        <v>13588</v>
      </c>
      <c r="B4" s="48" t="s">
        <v>30</v>
      </c>
      <c r="C4" s="48" t="s">
        <v>31</v>
      </c>
      <c r="D4" s="48" t="s">
        <v>24</v>
      </c>
      <c r="E4" s="48">
        <v>1734</v>
      </c>
      <c r="F4" s="48">
        <f>'Məlumat bazası (2)'!$E4*0.5</f>
        <v>867</v>
      </c>
      <c r="G4" s="48" t="s">
        <v>32</v>
      </c>
      <c r="H4" s="51">
        <v>43491</v>
      </c>
      <c r="I4" s="3">
        <f>Hesabat[[#This Row],[Maaşı]]*50%</f>
        <v>867</v>
      </c>
      <c r="J4" s="3">
        <f>Hesabat[Maaşı]*0.5</f>
        <v>867</v>
      </c>
    </row>
    <row r="5" spans="1:10" ht="15.75" x14ac:dyDescent="0.25">
      <c r="A5" s="51">
        <v>13584</v>
      </c>
      <c r="B5" s="49" t="s">
        <v>33</v>
      </c>
      <c r="C5" s="48" t="s">
        <v>34</v>
      </c>
      <c r="D5" s="49" t="s">
        <v>24</v>
      </c>
      <c r="E5" s="48">
        <v>1148</v>
      </c>
      <c r="F5" s="49">
        <f>'Məlumat bazası (2)'!$E5*0.5</f>
        <v>574</v>
      </c>
      <c r="G5" s="48" t="s">
        <v>35</v>
      </c>
      <c r="H5" s="51">
        <v>43492</v>
      </c>
      <c r="I5" s="3">
        <f>Hesabat[[#This Row],[Maaşı]]*50%</f>
        <v>574</v>
      </c>
      <c r="J5" s="3">
        <f>Hesabat[Maaşı]*0.5</f>
        <v>574</v>
      </c>
    </row>
    <row r="6" spans="1:10" ht="15.75" x14ac:dyDescent="0.25">
      <c r="A6" s="51">
        <v>13693</v>
      </c>
      <c r="B6" s="48" t="s">
        <v>36</v>
      </c>
      <c r="C6" s="48" t="s">
        <v>31</v>
      </c>
      <c r="D6" s="48" t="s">
        <v>37</v>
      </c>
      <c r="E6" s="48">
        <v>1091</v>
      </c>
      <c r="F6" s="48">
        <f>'Məlumat bazası (2)'!$E6*0.5</f>
        <v>545.5</v>
      </c>
      <c r="G6" s="48" t="s">
        <v>38</v>
      </c>
      <c r="H6" s="51">
        <v>43493</v>
      </c>
      <c r="I6" s="3">
        <f>Hesabat[[#This Row],[Maaşı]]*50%</f>
        <v>545.5</v>
      </c>
      <c r="J6" s="3">
        <f>Hesabat[Maaşı]*0.5</f>
        <v>545.5</v>
      </c>
    </row>
    <row r="7" spans="1:10" ht="15.75" x14ac:dyDescent="0.25">
      <c r="A7" s="51">
        <v>13696</v>
      </c>
      <c r="B7" s="49" t="s">
        <v>39</v>
      </c>
      <c r="C7" s="48" t="s">
        <v>23</v>
      </c>
      <c r="D7" s="49" t="s">
        <v>40</v>
      </c>
      <c r="E7" s="48">
        <v>1961</v>
      </c>
      <c r="F7" s="49">
        <f>'Məlumat bazası (2)'!$E7*0.5</f>
        <v>980.5</v>
      </c>
      <c r="G7" s="48" t="s">
        <v>41</v>
      </c>
      <c r="H7" s="51">
        <v>43494</v>
      </c>
      <c r="I7" s="3">
        <f>Hesabat[[#This Row],[Maaşı]]*50%</f>
        <v>980.5</v>
      </c>
      <c r="J7" s="3">
        <f>Hesabat[Maaşı]*0.5</f>
        <v>980.5</v>
      </c>
    </row>
    <row r="8" spans="1:10" ht="15.75" x14ac:dyDescent="0.25">
      <c r="A8" s="51">
        <v>13684</v>
      </c>
      <c r="B8" s="48" t="s">
        <v>42</v>
      </c>
      <c r="C8" s="48" t="s">
        <v>27</v>
      </c>
      <c r="D8" s="48" t="s">
        <v>43</v>
      </c>
      <c r="E8" s="48">
        <v>1360</v>
      </c>
      <c r="F8" s="48">
        <f>'Məlumat bazası (2)'!$E8*0.5</f>
        <v>680</v>
      </c>
      <c r="G8" s="48" t="s">
        <v>44</v>
      </c>
      <c r="H8" s="51">
        <v>43495</v>
      </c>
      <c r="I8" s="3">
        <f>Hesabat[[#This Row],[Maaşı]]*50%</f>
        <v>680</v>
      </c>
      <c r="J8" s="3">
        <f>Hesabat[Maaşı]*0.5</f>
        <v>680</v>
      </c>
    </row>
    <row r="9" spans="1:10" ht="15.75" x14ac:dyDescent="0.25">
      <c r="A9" s="51">
        <v>13589</v>
      </c>
      <c r="B9" s="49" t="s">
        <v>45</v>
      </c>
      <c r="C9" s="48" t="s">
        <v>46</v>
      </c>
      <c r="D9" s="49" t="s">
        <v>37</v>
      </c>
      <c r="E9" s="48">
        <v>1296</v>
      </c>
      <c r="F9" s="49">
        <f>'Məlumat bazası (2)'!$E9*0.5</f>
        <v>648</v>
      </c>
      <c r="G9" s="48" t="s">
        <v>47</v>
      </c>
      <c r="H9" s="51">
        <v>43496</v>
      </c>
      <c r="I9" s="3">
        <f>Hesabat[[#This Row],[Maaşı]]*50%</f>
        <v>648</v>
      </c>
      <c r="J9" s="3">
        <f>Hesabat[Maaşı]*0.5</f>
        <v>648</v>
      </c>
    </row>
    <row r="10" spans="1:10" ht="15.75" x14ac:dyDescent="0.25">
      <c r="A10" s="51">
        <v>13687</v>
      </c>
      <c r="B10" s="48" t="s">
        <v>48</v>
      </c>
      <c r="C10" s="48" t="s">
        <v>34</v>
      </c>
      <c r="D10" s="48" t="s">
        <v>49</v>
      </c>
      <c r="E10" s="48">
        <v>1575</v>
      </c>
      <c r="F10" s="48">
        <f>'Məlumat bazası (2)'!$E10*0.5</f>
        <v>787.5</v>
      </c>
      <c r="G10" s="48" t="s">
        <v>50</v>
      </c>
      <c r="H10" s="51">
        <v>43497</v>
      </c>
      <c r="I10" s="3">
        <f>Hesabat[[#This Row],[Maaşı]]*50%</f>
        <v>787.5</v>
      </c>
    </row>
    <row r="11" spans="1:10" ht="15.75" x14ac:dyDescent="0.25">
      <c r="A11" s="51">
        <v>13689</v>
      </c>
      <c r="B11" s="49" t="s">
        <v>51</v>
      </c>
      <c r="C11" s="48" t="s">
        <v>52</v>
      </c>
      <c r="D11" s="49" t="s">
        <v>49</v>
      </c>
      <c r="E11" s="48">
        <v>1569</v>
      </c>
      <c r="F11" s="49">
        <f>'Məlumat bazası (2)'!$E11*0.5</f>
        <v>784.5</v>
      </c>
      <c r="G11" s="48" t="s">
        <v>53</v>
      </c>
      <c r="H11" s="51">
        <v>43498</v>
      </c>
      <c r="I11" s="3">
        <f>Hesabat[[#This Row],[Maaşı]]*50%</f>
        <v>784.5</v>
      </c>
    </row>
    <row r="12" spans="1:10" ht="15.75" x14ac:dyDescent="0.25">
      <c r="A12" s="51">
        <v>13639</v>
      </c>
      <c r="B12" s="48" t="s">
        <v>54</v>
      </c>
      <c r="C12" s="48" t="s">
        <v>55</v>
      </c>
      <c r="D12" s="48" t="s">
        <v>56</v>
      </c>
      <c r="E12" s="48">
        <v>1739</v>
      </c>
      <c r="F12" s="48">
        <f>'Məlumat bazası (2)'!$E12*0.5</f>
        <v>869.5</v>
      </c>
      <c r="G12" s="48" t="s">
        <v>57</v>
      </c>
      <c r="H12" s="51">
        <v>43499</v>
      </c>
      <c r="I12" s="3">
        <f>Hesabat[[#This Row],[Maaşı]]*50%</f>
        <v>869.5</v>
      </c>
      <c r="J12" s="3">
        <f>Hesabat[[#This Row],[Maaşı]]*50%</f>
        <v>869.5</v>
      </c>
    </row>
    <row r="13" spans="1:10" ht="15.75" x14ac:dyDescent="0.25">
      <c r="A13" s="51">
        <v>13641</v>
      </c>
      <c r="B13" s="49" t="s">
        <v>58</v>
      </c>
      <c r="C13" s="48" t="s">
        <v>59</v>
      </c>
      <c r="D13" s="49" t="s">
        <v>24</v>
      </c>
      <c r="E13" s="48">
        <v>1791</v>
      </c>
      <c r="F13" s="49">
        <f>'Məlumat bazası (2)'!$E13*0.5</f>
        <v>895.5</v>
      </c>
      <c r="G13" s="48" t="s">
        <v>57</v>
      </c>
      <c r="H13" s="51">
        <v>43500</v>
      </c>
      <c r="I13" s="3">
        <f>Hesabat[[#This Row],[Maaşı]]*50%</f>
        <v>895.5</v>
      </c>
    </row>
    <row r="14" spans="1:10" ht="15.75" x14ac:dyDescent="0.25">
      <c r="A14" s="51">
        <v>13648</v>
      </c>
      <c r="B14" s="48" t="s">
        <v>60</v>
      </c>
      <c r="C14" s="48" t="s">
        <v>61</v>
      </c>
      <c r="D14" s="48" t="s">
        <v>24</v>
      </c>
      <c r="E14" s="48">
        <v>1691</v>
      </c>
      <c r="F14" s="48">
        <f>'Məlumat bazası (2)'!$E14*0.5</f>
        <v>845.5</v>
      </c>
      <c r="G14" s="48" t="s">
        <v>62</v>
      </c>
      <c r="H14" s="51">
        <v>43501</v>
      </c>
      <c r="I14" s="3">
        <f>Hesabat[[#This Row],[Maaşı]]*50%</f>
        <v>845.5</v>
      </c>
    </row>
    <row r="15" spans="1:10" ht="15.75" x14ac:dyDescent="0.25">
      <c r="A15" s="51">
        <v>13659</v>
      </c>
      <c r="B15" s="49" t="s">
        <v>63</v>
      </c>
      <c r="C15" s="48" t="s">
        <v>64</v>
      </c>
      <c r="D15" s="49" t="s">
        <v>65</v>
      </c>
      <c r="E15" s="48">
        <v>1715</v>
      </c>
      <c r="F15" s="49">
        <f>'Məlumat bazası (2)'!$E15*0.5</f>
        <v>857.5</v>
      </c>
      <c r="G15" s="48" t="s">
        <v>41</v>
      </c>
      <c r="H15" s="51">
        <v>43502</v>
      </c>
      <c r="I15" s="3">
        <f>Hesabat[[#This Row],[Maaşı]]*50%</f>
        <v>857.5</v>
      </c>
    </row>
    <row r="16" spans="1:10" ht="15.75" x14ac:dyDescent="0.25">
      <c r="A16" s="51">
        <v>13661</v>
      </c>
      <c r="B16" s="48" t="s">
        <v>66</v>
      </c>
      <c r="C16" s="48" t="s">
        <v>23</v>
      </c>
      <c r="D16" s="48" t="s">
        <v>24</v>
      </c>
      <c r="E16" s="48">
        <v>1330</v>
      </c>
      <c r="F16" s="48">
        <f>'Məlumat bazası (2)'!$E16*0.5</f>
        <v>665</v>
      </c>
      <c r="G16" s="48" t="s">
        <v>53</v>
      </c>
      <c r="H16" s="51">
        <v>43503</v>
      </c>
      <c r="I16" s="3">
        <f>Hesabat[[#This Row],[Maaşı]]*50%</f>
        <v>665</v>
      </c>
    </row>
    <row r="17" spans="1:9" ht="15.75" x14ac:dyDescent="0.25">
      <c r="A17" s="51">
        <v>13665</v>
      </c>
      <c r="B17" s="49" t="s">
        <v>67</v>
      </c>
      <c r="C17" s="48" t="s">
        <v>27</v>
      </c>
      <c r="D17" s="49" t="s">
        <v>28</v>
      </c>
      <c r="E17" s="48">
        <v>1003</v>
      </c>
      <c r="F17" s="49">
        <f>'Məlumat bazası (2)'!$E17*0.5</f>
        <v>501.5</v>
      </c>
      <c r="G17" s="48" t="s">
        <v>38</v>
      </c>
      <c r="H17" s="51">
        <v>43504</v>
      </c>
      <c r="I17" s="3">
        <f>Hesabat[[#This Row],[Maaşı]]*50%</f>
        <v>501.5</v>
      </c>
    </row>
    <row r="18" spans="1:9" ht="15.75" x14ac:dyDescent="0.25">
      <c r="A18" s="51">
        <v>13667</v>
      </c>
      <c r="B18" s="48" t="s">
        <v>68</v>
      </c>
      <c r="C18" s="48" t="s">
        <v>31</v>
      </c>
      <c r="D18" s="48" t="s">
        <v>69</v>
      </c>
      <c r="E18" s="48">
        <v>1295</v>
      </c>
      <c r="F18" s="48">
        <f>'Məlumat bazası (2)'!$E18*0.5</f>
        <v>647.5</v>
      </c>
      <c r="G18" s="48" t="s">
        <v>38</v>
      </c>
      <c r="H18" s="51">
        <v>43505</v>
      </c>
      <c r="I18" s="3">
        <f>Hesabat[[#This Row],[Maaşı]]*50%</f>
        <v>647.5</v>
      </c>
    </row>
    <row r="19" spans="1:9" ht="16.5" customHeight="1" x14ac:dyDescent="0.25">
      <c r="A19" s="51">
        <v>13670</v>
      </c>
      <c r="B19" s="49" t="s">
        <v>70</v>
      </c>
      <c r="C19" s="48" t="s">
        <v>34</v>
      </c>
      <c r="D19" s="49" t="s">
        <v>24</v>
      </c>
      <c r="E19" s="48">
        <v>1322</v>
      </c>
      <c r="F19" s="49">
        <f>'Məlumat bazası (2)'!$E19*0.5</f>
        <v>661</v>
      </c>
      <c r="G19" s="48" t="s">
        <v>53</v>
      </c>
      <c r="H19" s="51">
        <v>43506</v>
      </c>
      <c r="I19" s="3">
        <f>Hesabat[[#This Row],[Maaşı]]*50%</f>
        <v>661</v>
      </c>
    </row>
    <row r="20" spans="1:9" ht="15.75" x14ac:dyDescent="0.25">
      <c r="A20" s="51">
        <v>13672</v>
      </c>
      <c r="B20" s="48" t="s">
        <v>71</v>
      </c>
      <c r="C20" s="48" t="s">
        <v>31</v>
      </c>
      <c r="D20" s="48" t="s">
        <v>37</v>
      </c>
      <c r="E20" s="48">
        <v>1437</v>
      </c>
      <c r="F20" s="48">
        <f>'Məlumat bazası (2)'!$E20*0.5</f>
        <v>718.5</v>
      </c>
      <c r="G20" s="48" t="s">
        <v>72</v>
      </c>
      <c r="H20" s="51">
        <v>43507</v>
      </c>
      <c r="I20" s="3">
        <f>Hesabat[[#This Row],[Maaşı]]*50%</f>
        <v>718.5</v>
      </c>
    </row>
    <row r="21" spans="1:9" ht="15.75" x14ac:dyDescent="0.25">
      <c r="A21" s="51">
        <v>13674</v>
      </c>
      <c r="B21" s="49" t="s">
        <v>73</v>
      </c>
      <c r="C21" s="48" t="s">
        <v>23</v>
      </c>
      <c r="D21" s="49" t="s">
        <v>40</v>
      </c>
      <c r="E21" s="48">
        <v>1342</v>
      </c>
      <c r="F21" s="49">
        <f>'Məlumat bazası (2)'!$E21*0.5</f>
        <v>671</v>
      </c>
      <c r="G21" s="48" t="s">
        <v>74</v>
      </c>
      <c r="H21" s="51">
        <v>43508</v>
      </c>
      <c r="I21" s="3">
        <f>Hesabat[[#This Row],[Maaşı]]*50%</f>
        <v>671</v>
      </c>
    </row>
    <row r="22" spans="1:9" ht="15.75" x14ac:dyDescent="0.25">
      <c r="A22" s="51">
        <v>13676</v>
      </c>
      <c r="B22" s="48" t="s">
        <v>75</v>
      </c>
      <c r="C22" s="48" t="s">
        <v>27</v>
      </c>
      <c r="D22" s="48" t="s">
        <v>43</v>
      </c>
      <c r="E22" s="48">
        <v>1274</v>
      </c>
      <c r="F22" s="48">
        <f>'Məlumat bazası (2)'!$E22*0.5</f>
        <v>637</v>
      </c>
      <c r="G22" s="48" t="s">
        <v>76</v>
      </c>
      <c r="H22" s="51">
        <v>43509</v>
      </c>
      <c r="I22" s="3">
        <f>Hesabat[[#This Row],[Maaşı]]*50%</f>
        <v>637</v>
      </c>
    </row>
    <row r="23" spans="1:9" ht="15.75" x14ac:dyDescent="0.25">
      <c r="A23" s="51">
        <v>13678</v>
      </c>
      <c r="B23" s="49" t="s">
        <v>77</v>
      </c>
      <c r="C23" s="48" t="s">
        <v>46</v>
      </c>
      <c r="D23" s="49" t="s">
        <v>37</v>
      </c>
      <c r="E23" s="48">
        <v>959</v>
      </c>
      <c r="F23" s="49">
        <f>'Məlumat bazası (2)'!$E23*0.5</f>
        <v>479.5</v>
      </c>
      <c r="G23" s="48" t="s">
        <v>78</v>
      </c>
      <c r="H23" s="51">
        <v>43510</v>
      </c>
      <c r="I23" s="3">
        <f>Hesabat[[#This Row],[Maaşı]]*50%</f>
        <v>479.5</v>
      </c>
    </row>
    <row r="24" spans="1:9" ht="15.75" x14ac:dyDescent="0.25">
      <c r="A24" s="51">
        <v>13679</v>
      </c>
      <c r="B24" s="48" t="s">
        <v>79</v>
      </c>
      <c r="C24" s="48" t="s">
        <v>34</v>
      </c>
      <c r="D24" s="48" t="s">
        <v>49</v>
      </c>
      <c r="E24" s="48">
        <v>1753</v>
      </c>
      <c r="F24" s="48">
        <f>'Məlumat bazası (2)'!$E24*0.5</f>
        <v>876.5</v>
      </c>
      <c r="G24" s="48" t="s">
        <v>80</v>
      </c>
      <c r="H24" s="51">
        <v>43511</v>
      </c>
      <c r="I24" s="3">
        <f>Hesabat[[#This Row],[Maaşı]]*50%</f>
        <v>876.5</v>
      </c>
    </row>
    <row r="25" spans="1:9" ht="15.75" x14ac:dyDescent="0.25">
      <c r="A25" s="51">
        <v>13579</v>
      </c>
      <c r="B25" s="49" t="s">
        <v>81</v>
      </c>
      <c r="C25" s="48" t="s">
        <v>52</v>
      </c>
      <c r="D25" s="49" t="s">
        <v>49</v>
      </c>
      <c r="E25" s="48">
        <v>2108</v>
      </c>
      <c r="F25" s="49">
        <f>'Məlumat bazası (2)'!$E25*0.5</f>
        <v>1054</v>
      </c>
      <c r="G25" s="48" t="s">
        <v>82</v>
      </c>
      <c r="H25" s="51">
        <v>43512</v>
      </c>
      <c r="I25" s="3">
        <f>Hesabat[[#This Row],[Maaşı]]*50%</f>
        <v>1054</v>
      </c>
    </row>
    <row r="26" spans="1:9" ht="15.75" x14ac:dyDescent="0.25">
      <c r="A26" s="51">
        <v>13580</v>
      </c>
      <c r="B26" s="48" t="s">
        <v>83</v>
      </c>
      <c r="C26" s="48" t="s">
        <v>55</v>
      </c>
      <c r="D26" s="48" t="s">
        <v>56</v>
      </c>
      <c r="E26" s="48">
        <v>1702</v>
      </c>
      <c r="F26" s="48">
        <f>'Məlumat bazası (2)'!$E26*0.5</f>
        <v>851</v>
      </c>
      <c r="G26" s="48" t="s">
        <v>84</v>
      </c>
      <c r="H26" s="51">
        <v>43513</v>
      </c>
      <c r="I26" s="3">
        <f>Hesabat[[#This Row],[Maaşı]]*50%</f>
        <v>851</v>
      </c>
    </row>
    <row r="27" spans="1:9" ht="15.75" x14ac:dyDescent="0.25">
      <c r="A27" s="51">
        <v>13586</v>
      </c>
      <c r="B27" s="49" t="s">
        <v>85</v>
      </c>
      <c r="C27" s="48" t="s">
        <v>59</v>
      </c>
      <c r="D27" s="49" t="s">
        <v>24</v>
      </c>
      <c r="E27" s="48">
        <v>2129</v>
      </c>
      <c r="F27" s="49">
        <f>'Məlumat bazası (2)'!$E27*0.5</f>
        <v>1064.5</v>
      </c>
      <c r="G27" s="48" t="s">
        <v>86</v>
      </c>
      <c r="H27" s="51">
        <v>43514</v>
      </c>
      <c r="I27" s="3">
        <f>Hesabat[[#This Row],[Maaşı]]*50%</f>
        <v>1064.5</v>
      </c>
    </row>
    <row r="28" spans="1:9" ht="15.75" x14ac:dyDescent="0.25">
      <c r="A28" s="51">
        <v>13686</v>
      </c>
      <c r="B28" s="48" t="s">
        <v>87</v>
      </c>
      <c r="C28" s="48" t="s">
        <v>61</v>
      </c>
      <c r="D28" s="48" t="s">
        <v>88</v>
      </c>
      <c r="E28" s="48">
        <v>1387</v>
      </c>
      <c r="F28" s="48">
        <f>'Məlumat bazası (2)'!$E28*0.5</f>
        <v>693.5</v>
      </c>
      <c r="G28" s="48" t="s">
        <v>89</v>
      </c>
      <c r="H28" s="51">
        <v>43515</v>
      </c>
      <c r="I28" s="3">
        <f>Hesabat[[#This Row],[Maaşı]]*50%</f>
        <v>693.5</v>
      </c>
    </row>
    <row r="29" spans="1:9" ht="16.5" thickBot="1" x14ac:dyDescent="0.3">
      <c r="A29" s="51">
        <v>13595</v>
      </c>
      <c r="B29" s="49" t="s">
        <v>90</v>
      </c>
      <c r="C29" s="48" t="s">
        <v>64</v>
      </c>
      <c r="D29" s="49" t="s">
        <v>65</v>
      </c>
      <c r="E29" s="48">
        <v>1265</v>
      </c>
      <c r="F29" s="49">
        <f>'Məlumat bazası (2)'!$E29*0.5</f>
        <v>632.5</v>
      </c>
      <c r="G29" s="48" t="s">
        <v>91</v>
      </c>
      <c r="H29" s="51">
        <v>43516</v>
      </c>
      <c r="I29" s="3">
        <f>Hesabat[[#This Row],[Maaşı]]*50%</f>
        <v>632.5</v>
      </c>
    </row>
    <row r="30" spans="1:9" ht="16.5" thickTop="1" x14ac:dyDescent="0.25">
      <c r="A30" s="53" t="s">
        <v>145</v>
      </c>
      <c r="B30" s="54"/>
      <c r="C30" s="54"/>
      <c r="D30" s="54"/>
      <c r="E30" s="54"/>
      <c r="F30" s="54"/>
      <c r="G30" s="54"/>
      <c r="H30" s="53">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1"/>
  <sheetViews>
    <sheetView zoomScale="205" zoomScaleNormal="205" workbookViewId="0">
      <selection activeCell="C11" sqref="C11"/>
    </sheetView>
  </sheetViews>
  <sheetFormatPr defaultRowHeight="15" x14ac:dyDescent="0.2"/>
  <cols>
    <col min="1" max="1" width="16.33203125" customWidth="1"/>
    <col min="3" max="3" width="18.77734375" customWidth="1"/>
  </cols>
  <sheetData>
    <row r="1" spans="1:3" x14ac:dyDescent="0.2">
      <c r="A1" s="14">
        <f>FIND("a",LOWER(C1))</f>
        <v>1</v>
      </c>
      <c r="C1" t="s">
        <v>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10"/>
  <sheetViews>
    <sheetView zoomScale="175" zoomScaleNormal="175" workbookViewId="0">
      <selection activeCell="B12" sqref="B12"/>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Məlumat bazası</vt:lpstr>
      <vt:lpstr>Məlumat bazası (2)</vt:lpstr>
      <vt:lpstr>TEXT formulas</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2025-04-09T18:40:51Z</dcterms:modified>
</cp:coreProperties>
</file>